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850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<sst xmlns="http://schemas.openxmlformats.org/spreadsheetml/2006/main" count="53" uniqueCount="47">
  <si>
    <t>Nhất</t>
  </si>
  <si>
    <t>Nhì</t>
  </si>
  <si>
    <t>Ba</t>
  </si>
  <si>
    <t>Tổng điểm</t>
  </si>
  <si>
    <t>Trường THCS</t>
  </si>
  <si>
    <t>Bến Thủy</t>
  </si>
  <si>
    <t xml:space="preserve">Cửa Nam </t>
  </si>
  <si>
    <t>Đội Cung</t>
  </si>
  <si>
    <t>Hưng Dũng</t>
  </si>
  <si>
    <t>Hưng Lộc</t>
  </si>
  <si>
    <t>Hưng Hòa</t>
  </si>
  <si>
    <t>Hưng Chính</t>
  </si>
  <si>
    <t>Trung Đô</t>
  </si>
  <si>
    <t>Trường Thi</t>
  </si>
  <si>
    <t>Hồng Sơn</t>
  </si>
  <si>
    <t>Vinh Tân</t>
  </si>
  <si>
    <t>Hà Huy Tập</t>
  </si>
  <si>
    <t>Lê Mao</t>
  </si>
  <si>
    <t>Lê Lợi</t>
  </si>
  <si>
    <t>Hưng Bình</t>
  </si>
  <si>
    <t>Nghi Kim</t>
  </si>
  <si>
    <t>Nghi Ân</t>
  </si>
  <si>
    <t>Nghi Đức</t>
  </si>
  <si>
    <t>Nghi Liên</t>
  </si>
  <si>
    <t>Herman</t>
  </si>
  <si>
    <t>Quang Trung</t>
  </si>
  <si>
    <t>Nghi Phú</t>
  </si>
  <si>
    <t>TT</t>
  </si>
  <si>
    <t>KK</t>
  </si>
  <si>
    <t>ĐTB</t>
  </si>
  <si>
    <t xml:space="preserve">Tỉ lệ </t>
  </si>
  <si>
    <t>Đ.Thai Mai</t>
  </si>
  <si>
    <t>N.Trường Tộ</t>
  </si>
  <si>
    <t>Dự thi</t>
  </si>
  <si>
    <t>Công nhận</t>
  </si>
  <si>
    <t>ĐTĐ</t>
  </si>
  <si>
    <t xml:space="preserve">Xếp thứ </t>
  </si>
  <si>
    <t>Cấp Tỉnh</t>
  </si>
  <si>
    <t>Cấp thành</t>
  </si>
  <si>
    <t>Tổng điểm TĐ</t>
  </si>
  <si>
    <t>PHÒNG GIÁO DỤC - ĐÀO TẠO THÀNH PHỐ VINH</t>
  </si>
  <si>
    <t>TỔNG HỢP KẾT QUẢ HỌC SINH GIỎI NĂM HỌC 2013 - 2014</t>
  </si>
  <si>
    <t>KT TRƯỞNG PHÒNG</t>
  </si>
  <si>
    <t>PHÓ TRƯỞNG PHÒNG</t>
  </si>
  <si>
    <t>(Đã ký)</t>
  </si>
  <si>
    <t>Hoàng Phương Thảo</t>
  </si>
  <si>
    <t>Ngày  24 tháng 5 năm 2014</t>
  </si>
</sst>
</file>

<file path=xl/styles.xml><?xml version="1.0" encoding="utf-8"?>
<styleSheet xmlns="http://schemas.openxmlformats.org/spreadsheetml/2006/main">
  <numFmts count="17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ashed"/>
    </border>
    <border>
      <left style="double"/>
      <right style="thin"/>
      <top style="dashed"/>
      <bottom style="thin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dashed"/>
    </border>
    <border>
      <left style="thin"/>
      <right style="double"/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2" fontId="1" fillId="0" borderId="8" xfId="0" applyNumberFormat="1" applyFont="1" applyBorder="1" applyAlignment="1">
      <alignment/>
    </xf>
    <xf numFmtId="1" fontId="1" fillId="0" borderId="8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0</xdr:rowOff>
    </xdr:from>
    <xdr:to>
      <xdr:col>6</xdr:col>
      <xdr:colOff>190500</xdr:colOff>
      <xdr:row>1</xdr:row>
      <xdr:rowOff>0</xdr:rowOff>
    </xdr:to>
    <xdr:sp>
      <xdr:nvSpPr>
        <xdr:cNvPr id="1" name="Line 3"/>
        <xdr:cNvSpPr>
          <a:spLocks/>
        </xdr:cNvSpPr>
      </xdr:nvSpPr>
      <xdr:spPr>
        <a:xfrm>
          <a:off x="752475" y="2381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3">
      <selection activeCell="J36" sqref="J36"/>
    </sheetView>
  </sheetViews>
  <sheetFormatPr defaultColWidth="9.140625" defaultRowHeight="12.75"/>
  <cols>
    <col min="1" max="1" width="6.28125" style="1" customWidth="1"/>
    <col min="2" max="2" width="18.00390625" style="1" customWidth="1"/>
    <col min="3" max="4" width="6.8515625" style="1" customWidth="1"/>
    <col min="5" max="5" width="6.140625" style="1" customWidth="1"/>
    <col min="6" max="6" width="5.57421875" style="1" customWidth="1"/>
    <col min="7" max="8" width="6.28125" style="1" customWidth="1"/>
    <col min="9" max="9" width="7.421875" style="1" customWidth="1"/>
    <col min="10" max="10" width="9.00390625" style="1" customWidth="1"/>
    <col min="11" max="11" width="7.140625" style="1" customWidth="1"/>
    <col min="12" max="12" width="6.28125" style="1" customWidth="1"/>
    <col min="13" max="13" width="6.7109375" style="1" customWidth="1"/>
    <col min="14" max="14" width="5.7109375" style="1" customWidth="1"/>
    <col min="15" max="15" width="5.8515625" style="1" customWidth="1"/>
    <col min="16" max="16" width="5.28125" style="1" customWidth="1"/>
    <col min="17" max="17" width="5.421875" style="1" customWidth="1"/>
    <col min="18" max="18" width="7.57421875" style="1" customWidth="1"/>
    <col min="19" max="19" width="8.140625" style="1" customWidth="1"/>
    <col min="20" max="20" width="7.57421875" style="1" customWidth="1"/>
    <col min="21" max="16384" width="9.140625" style="1" customWidth="1"/>
  </cols>
  <sheetData>
    <row r="1" spans="1:18" ht="18.75">
      <c r="A1" s="2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O1" s="3"/>
      <c r="P1" s="3"/>
      <c r="Q1" s="3"/>
      <c r="R1" s="3"/>
    </row>
    <row r="2" ht="16.5" customHeight="1"/>
    <row r="3" spans="1:20" ht="18.75">
      <c r="A3" s="29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18" ht="14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6.5" customHeight="1" thickTop="1">
      <c r="A5" s="25" t="s">
        <v>27</v>
      </c>
      <c r="B5" s="27" t="s">
        <v>4</v>
      </c>
      <c r="C5" s="32" t="s">
        <v>38</v>
      </c>
      <c r="D5" s="32"/>
      <c r="E5" s="32"/>
      <c r="F5" s="32"/>
      <c r="G5" s="32"/>
      <c r="H5" s="32"/>
      <c r="I5" s="32"/>
      <c r="J5" s="32"/>
      <c r="K5" s="32"/>
      <c r="L5" s="32"/>
      <c r="M5" s="32" t="s">
        <v>37</v>
      </c>
      <c r="N5" s="32"/>
      <c r="O5" s="32"/>
      <c r="P5" s="32"/>
      <c r="Q5" s="32"/>
      <c r="R5" s="32"/>
      <c r="S5" s="30" t="s">
        <v>39</v>
      </c>
      <c r="T5" s="33" t="s">
        <v>36</v>
      </c>
    </row>
    <row r="6" spans="1:20" ht="30.75" customHeight="1">
      <c r="A6" s="26"/>
      <c r="B6" s="28"/>
      <c r="C6" s="23" t="s">
        <v>33</v>
      </c>
      <c r="D6" s="23" t="s">
        <v>34</v>
      </c>
      <c r="E6" s="23" t="s">
        <v>0</v>
      </c>
      <c r="F6" s="23" t="s">
        <v>1</v>
      </c>
      <c r="G6" s="23" t="s">
        <v>2</v>
      </c>
      <c r="H6" s="23" t="s">
        <v>28</v>
      </c>
      <c r="I6" s="23" t="s">
        <v>30</v>
      </c>
      <c r="J6" s="23" t="s">
        <v>3</v>
      </c>
      <c r="K6" s="23" t="s">
        <v>29</v>
      </c>
      <c r="L6" s="23" t="s">
        <v>35</v>
      </c>
      <c r="M6" s="23" t="s">
        <v>33</v>
      </c>
      <c r="N6" s="24" t="s">
        <v>0</v>
      </c>
      <c r="O6" s="24" t="s">
        <v>1</v>
      </c>
      <c r="P6" s="24" t="s">
        <v>2</v>
      </c>
      <c r="Q6" s="24" t="s">
        <v>28</v>
      </c>
      <c r="R6" s="23" t="s">
        <v>35</v>
      </c>
      <c r="S6" s="31"/>
      <c r="T6" s="34"/>
    </row>
    <row r="7" spans="1:20" ht="21.75" customHeight="1">
      <c r="A7" s="16">
        <v>1</v>
      </c>
      <c r="B7" s="17" t="s">
        <v>31</v>
      </c>
      <c r="C7" s="17">
        <v>201</v>
      </c>
      <c r="D7" s="17">
        <v>172</v>
      </c>
      <c r="E7" s="17">
        <v>10</v>
      </c>
      <c r="F7" s="17">
        <v>38</v>
      </c>
      <c r="G7" s="17">
        <v>92</v>
      </c>
      <c r="H7" s="17">
        <v>32</v>
      </c>
      <c r="I7" s="18">
        <v>85.57213930348259</v>
      </c>
      <c r="J7" s="17">
        <v>2890.9664999999995</v>
      </c>
      <c r="K7" s="18">
        <v>14.382917910447759</v>
      </c>
      <c r="L7" s="18"/>
      <c r="M7" s="19">
        <v>58</v>
      </c>
      <c r="N7" s="17">
        <v>9</v>
      </c>
      <c r="O7" s="17">
        <v>25</v>
      </c>
      <c r="P7" s="17">
        <v>12</v>
      </c>
      <c r="Q7" s="17">
        <v>7</v>
      </c>
      <c r="R7" s="17"/>
      <c r="S7" s="20"/>
      <c r="T7" s="21">
        <v>1</v>
      </c>
    </row>
    <row r="8" spans="1:20" ht="21.75" customHeight="1">
      <c r="A8" s="4">
        <v>2</v>
      </c>
      <c r="B8" s="5" t="s">
        <v>8</v>
      </c>
      <c r="C8" s="5">
        <v>29</v>
      </c>
      <c r="D8" s="5">
        <v>20</v>
      </c>
      <c r="E8" s="5">
        <v>2</v>
      </c>
      <c r="F8" s="5">
        <v>6</v>
      </c>
      <c r="G8" s="5">
        <v>6</v>
      </c>
      <c r="H8" s="5">
        <v>6</v>
      </c>
      <c r="I8" s="6">
        <v>68.96551724137932</v>
      </c>
      <c r="J8" s="5">
        <v>371.17</v>
      </c>
      <c r="K8" s="6">
        <v>12.798965517241378</v>
      </c>
      <c r="L8" s="7">
        <v>21</v>
      </c>
      <c r="M8" s="7">
        <v>8</v>
      </c>
      <c r="N8" s="5">
        <v>2</v>
      </c>
      <c r="O8" s="5">
        <v>4</v>
      </c>
      <c r="P8" s="5"/>
      <c r="Q8" s="5">
        <v>1</v>
      </c>
      <c r="R8" s="5">
        <f aca="true" t="shared" si="0" ref="R8:R30">Q8*0.5+P8*1+O8*1.5+N8*2</f>
        <v>10.5</v>
      </c>
      <c r="S8" s="8">
        <f aca="true" t="shared" si="1" ref="S8:S30">R8+L8</f>
        <v>31.5</v>
      </c>
      <c r="T8" s="9">
        <f>T7+1</f>
        <v>2</v>
      </c>
    </row>
    <row r="9" spans="1:20" ht="21.75" customHeight="1">
      <c r="A9" s="4">
        <v>3</v>
      </c>
      <c r="B9" s="5" t="s">
        <v>18</v>
      </c>
      <c r="C9" s="5">
        <v>42</v>
      </c>
      <c r="D9" s="5">
        <v>33</v>
      </c>
      <c r="E9" s="5">
        <v>2</v>
      </c>
      <c r="F9" s="5">
        <v>5</v>
      </c>
      <c r="G9" s="5">
        <v>11</v>
      </c>
      <c r="H9" s="5">
        <v>15</v>
      </c>
      <c r="I9" s="6">
        <v>78.57142857142857</v>
      </c>
      <c r="J9" s="5">
        <v>589.575</v>
      </c>
      <c r="K9" s="6">
        <v>14.0375</v>
      </c>
      <c r="L9" s="7">
        <v>23</v>
      </c>
      <c r="M9" s="7">
        <v>10</v>
      </c>
      <c r="N9" s="5">
        <v>1</v>
      </c>
      <c r="O9" s="5">
        <v>2</v>
      </c>
      <c r="P9" s="5">
        <v>1</v>
      </c>
      <c r="Q9" s="5">
        <v>2</v>
      </c>
      <c r="R9" s="5">
        <f t="shared" si="0"/>
        <v>7</v>
      </c>
      <c r="S9" s="8">
        <f t="shared" si="1"/>
        <v>30</v>
      </c>
      <c r="T9" s="9">
        <f>T8+1</f>
        <v>3</v>
      </c>
    </row>
    <row r="10" spans="1:20" ht="21.75" customHeight="1">
      <c r="A10" s="4">
        <v>4</v>
      </c>
      <c r="B10" s="5" t="s">
        <v>16</v>
      </c>
      <c r="C10" s="5">
        <v>42</v>
      </c>
      <c r="D10" s="5">
        <v>29</v>
      </c>
      <c r="E10" s="5"/>
      <c r="F10" s="5">
        <v>6</v>
      </c>
      <c r="G10" s="5">
        <v>18</v>
      </c>
      <c r="H10" s="5">
        <v>5</v>
      </c>
      <c r="I10" s="6">
        <v>69.04761904761905</v>
      </c>
      <c r="J10" s="5">
        <v>544.635</v>
      </c>
      <c r="K10" s="6">
        <v>12.9675</v>
      </c>
      <c r="L10" s="7">
        <v>22</v>
      </c>
      <c r="M10" s="7">
        <v>6</v>
      </c>
      <c r="N10" s="5"/>
      <c r="O10" s="5">
        <v>2</v>
      </c>
      <c r="P10" s="5">
        <v>3</v>
      </c>
      <c r="Q10" s="5">
        <v>1</v>
      </c>
      <c r="R10" s="5">
        <f t="shared" si="0"/>
        <v>6.5</v>
      </c>
      <c r="S10" s="8">
        <f t="shared" si="1"/>
        <v>28.5</v>
      </c>
      <c r="T10" s="9">
        <f aca="true" t="shared" si="2" ref="T10:T30">T9+1</f>
        <v>4</v>
      </c>
    </row>
    <row r="11" spans="1:20" ht="21.75" customHeight="1">
      <c r="A11" s="4">
        <v>5</v>
      </c>
      <c r="B11" s="5" t="s">
        <v>21</v>
      </c>
      <c r="C11" s="5">
        <v>15</v>
      </c>
      <c r="D11" s="5">
        <v>11</v>
      </c>
      <c r="E11" s="5">
        <v>2</v>
      </c>
      <c r="F11" s="5">
        <v>3</v>
      </c>
      <c r="G11" s="5">
        <v>4</v>
      </c>
      <c r="H11" s="5">
        <v>2</v>
      </c>
      <c r="I11" s="6">
        <v>73.33333333333333</v>
      </c>
      <c r="J11" s="5">
        <v>190.5</v>
      </c>
      <c r="K11" s="6">
        <v>12.7</v>
      </c>
      <c r="L11" s="7">
        <v>20</v>
      </c>
      <c r="M11" s="7">
        <v>2</v>
      </c>
      <c r="N11" s="5"/>
      <c r="O11" s="5"/>
      <c r="P11" s="5">
        <v>1</v>
      </c>
      <c r="Q11" s="5">
        <v>1</v>
      </c>
      <c r="R11" s="5">
        <f t="shared" si="0"/>
        <v>1.5</v>
      </c>
      <c r="S11" s="8">
        <f t="shared" si="1"/>
        <v>21.5</v>
      </c>
      <c r="T11" s="9">
        <f t="shared" si="2"/>
        <v>5</v>
      </c>
    </row>
    <row r="12" spans="1:20" ht="21.75" customHeight="1">
      <c r="A12" s="4">
        <v>6</v>
      </c>
      <c r="B12" s="5" t="s">
        <v>19</v>
      </c>
      <c r="C12" s="5">
        <v>22</v>
      </c>
      <c r="D12" s="5">
        <v>12</v>
      </c>
      <c r="E12" s="5"/>
      <c r="F12" s="5">
        <v>1</v>
      </c>
      <c r="G12" s="5">
        <v>8</v>
      </c>
      <c r="H12" s="5">
        <v>3</v>
      </c>
      <c r="I12" s="6">
        <v>54.54545454545454</v>
      </c>
      <c r="J12" s="5">
        <v>273.875</v>
      </c>
      <c r="K12" s="6">
        <v>12.448863636363637</v>
      </c>
      <c r="L12" s="7">
        <v>19</v>
      </c>
      <c r="M12" s="7">
        <v>5</v>
      </c>
      <c r="N12" s="5"/>
      <c r="O12" s="5"/>
      <c r="P12" s="5">
        <v>1</v>
      </c>
      <c r="Q12" s="5">
        <v>2</v>
      </c>
      <c r="R12" s="5">
        <f t="shared" si="0"/>
        <v>2</v>
      </c>
      <c r="S12" s="8">
        <f t="shared" si="1"/>
        <v>21</v>
      </c>
      <c r="T12" s="9">
        <f t="shared" si="2"/>
        <v>6</v>
      </c>
    </row>
    <row r="13" spans="1:20" ht="21.75" customHeight="1">
      <c r="A13" s="4">
        <v>7</v>
      </c>
      <c r="B13" s="5" t="s">
        <v>6</v>
      </c>
      <c r="C13" s="5">
        <v>16</v>
      </c>
      <c r="D13" s="5">
        <v>7</v>
      </c>
      <c r="E13" s="5"/>
      <c r="F13" s="5">
        <v>1</v>
      </c>
      <c r="G13" s="5">
        <v>4</v>
      </c>
      <c r="H13" s="5">
        <v>2</v>
      </c>
      <c r="I13" s="6">
        <v>43.75</v>
      </c>
      <c r="J13" s="5">
        <v>197.75</v>
      </c>
      <c r="K13" s="6">
        <v>12.359375</v>
      </c>
      <c r="L13" s="7">
        <v>18</v>
      </c>
      <c r="M13" s="7">
        <v>2</v>
      </c>
      <c r="N13" s="5"/>
      <c r="O13" s="5"/>
      <c r="P13" s="5"/>
      <c r="Q13" s="5"/>
      <c r="R13" s="5">
        <f t="shared" si="0"/>
        <v>0</v>
      </c>
      <c r="S13" s="8">
        <f t="shared" si="1"/>
        <v>18</v>
      </c>
      <c r="T13" s="9">
        <f t="shared" si="2"/>
        <v>7</v>
      </c>
    </row>
    <row r="14" spans="1:20" ht="21.75" customHeight="1">
      <c r="A14" s="4">
        <v>8</v>
      </c>
      <c r="B14" s="5" t="s">
        <v>22</v>
      </c>
      <c r="C14" s="5">
        <v>11</v>
      </c>
      <c r="D14" s="5">
        <v>8</v>
      </c>
      <c r="E14" s="5"/>
      <c r="F14" s="5">
        <v>2</v>
      </c>
      <c r="G14" s="5">
        <v>1</v>
      </c>
      <c r="H14" s="5">
        <v>5</v>
      </c>
      <c r="I14" s="6">
        <v>72.72727272727273</v>
      </c>
      <c r="J14" s="5">
        <v>130.755</v>
      </c>
      <c r="K14" s="6">
        <v>11.886818181818182</v>
      </c>
      <c r="L14" s="7">
        <v>17</v>
      </c>
      <c r="M14" s="7">
        <v>2</v>
      </c>
      <c r="N14" s="5"/>
      <c r="O14" s="5"/>
      <c r="P14" s="5">
        <v>1</v>
      </c>
      <c r="Q14" s="5"/>
      <c r="R14" s="5">
        <f t="shared" si="0"/>
        <v>1</v>
      </c>
      <c r="S14" s="8">
        <f t="shared" si="1"/>
        <v>18</v>
      </c>
      <c r="T14" s="9">
        <f t="shared" si="2"/>
        <v>8</v>
      </c>
    </row>
    <row r="15" spans="1:20" ht="21.75" customHeight="1">
      <c r="A15" s="4">
        <v>9</v>
      </c>
      <c r="B15" s="5" t="s">
        <v>12</v>
      </c>
      <c r="C15" s="5">
        <v>22</v>
      </c>
      <c r="D15" s="5">
        <v>11</v>
      </c>
      <c r="E15" s="5"/>
      <c r="F15" s="5">
        <v>2</v>
      </c>
      <c r="G15" s="5">
        <v>4</v>
      </c>
      <c r="H15" s="5">
        <v>5</v>
      </c>
      <c r="I15" s="6">
        <v>50</v>
      </c>
      <c r="J15" s="5">
        <v>254.625</v>
      </c>
      <c r="K15" s="6">
        <v>11.573863636363637</v>
      </c>
      <c r="L15" s="7">
        <v>16</v>
      </c>
      <c r="M15" s="7">
        <v>2</v>
      </c>
      <c r="N15" s="5"/>
      <c r="O15" s="5"/>
      <c r="P15" s="5">
        <v>1</v>
      </c>
      <c r="Q15" s="5">
        <v>1</v>
      </c>
      <c r="R15" s="5">
        <f t="shared" si="0"/>
        <v>1.5</v>
      </c>
      <c r="S15" s="8">
        <f t="shared" si="1"/>
        <v>17.5</v>
      </c>
      <c r="T15" s="9">
        <f t="shared" si="2"/>
        <v>9</v>
      </c>
    </row>
    <row r="16" spans="1:20" ht="21.75" customHeight="1">
      <c r="A16" s="4">
        <v>10</v>
      </c>
      <c r="B16" s="5" t="s">
        <v>13</v>
      </c>
      <c r="C16" s="5">
        <v>17</v>
      </c>
      <c r="D16" s="5">
        <v>8</v>
      </c>
      <c r="E16" s="5"/>
      <c r="F16" s="5">
        <v>2</v>
      </c>
      <c r="G16" s="5">
        <v>4</v>
      </c>
      <c r="H16" s="5">
        <v>2</v>
      </c>
      <c r="I16" s="6">
        <v>47.05882352941176</v>
      </c>
      <c r="J16" s="5">
        <v>192.25</v>
      </c>
      <c r="K16" s="6">
        <v>11.308823529411764</v>
      </c>
      <c r="L16" s="7">
        <v>14</v>
      </c>
      <c r="M16" s="7">
        <v>2</v>
      </c>
      <c r="N16" s="5"/>
      <c r="O16" s="5">
        <v>1</v>
      </c>
      <c r="P16" s="5"/>
      <c r="Q16" s="5">
        <v>1</v>
      </c>
      <c r="R16" s="5">
        <f t="shared" si="0"/>
        <v>2</v>
      </c>
      <c r="S16" s="8">
        <f t="shared" si="1"/>
        <v>16</v>
      </c>
      <c r="T16" s="9">
        <f t="shared" si="2"/>
        <v>10</v>
      </c>
    </row>
    <row r="17" spans="1:20" ht="21.75" customHeight="1">
      <c r="A17" s="4">
        <v>11</v>
      </c>
      <c r="B17" s="5" t="s">
        <v>24</v>
      </c>
      <c r="C17" s="5">
        <v>14</v>
      </c>
      <c r="D17" s="5">
        <v>8</v>
      </c>
      <c r="E17" s="5"/>
      <c r="F17" s="5">
        <v>1</v>
      </c>
      <c r="G17" s="5">
        <v>1</v>
      </c>
      <c r="H17" s="5">
        <v>6</v>
      </c>
      <c r="I17" s="6">
        <v>57.14285714285714</v>
      </c>
      <c r="J17" s="5">
        <v>161</v>
      </c>
      <c r="K17" s="6">
        <v>11.5</v>
      </c>
      <c r="L17" s="7">
        <v>15</v>
      </c>
      <c r="M17" s="7">
        <v>1</v>
      </c>
      <c r="N17" s="5"/>
      <c r="O17" s="5"/>
      <c r="P17" s="5"/>
      <c r="Q17" s="5"/>
      <c r="R17" s="5">
        <f t="shared" si="0"/>
        <v>0</v>
      </c>
      <c r="S17" s="8">
        <f t="shared" si="1"/>
        <v>15</v>
      </c>
      <c r="T17" s="9">
        <f t="shared" si="2"/>
        <v>11</v>
      </c>
    </row>
    <row r="18" spans="1:20" ht="21.75" customHeight="1">
      <c r="A18" s="4">
        <v>12</v>
      </c>
      <c r="B18" s="5" t="s">
        <v>17</v>
      </c>
      <c r="C18" s="5">
        <v>31</v>
      </c>
      <c r="D18" s="5">
        <v>11</v>
      </c>
      <c r="E18" s="5"/>
      <c r="F18" s="5">
        <v>1</v>
      </c>
      <c r="G18" s="5">
        <v>8</v>
      </c>
      <c r="H18" s="5">
        <v>2</v>
      </c>
      <c r="I18" s="6">
        <v>35.483870967741936</v>
      </c>
      <c r="J18" s="5">
        <v>348.25</v>
      </c>
      <c r="K18" s="6">
        <v>11.233870967741936</v>
      </c>
      <c r="L18" s="7">
        <v>13</v>
      </c>
      <c r="M18" s="7">
        <v>2</v>
      </c>
      <c r="N18" s="5"/>
      <c r="O18" s="5"/>
      <c r="P18" s="5"/>
      <c r="Q18" s="5">
        <v>1</v>
      </c>
      <c r="R18" s="5">
        <f t="shared" si="0"/>
        <v>0.5</v>
      </c>
      <c r="S18" s="8">
        <f t="shared" si="1"/>
        <v>13.5</v>
      </c>
      <c r="T18" s="9">
        <f t="shared" si="2"/>
        <v>12</v>
      </c>
    </row>
    <row r="19" spans="1:20" ht="21.75" customHeight="1">
      <c r="A19" s="4">
        <v>13</v>
      </c>
      <c r="B19" s="5" t="s">
        <v>20</v>
      </c>
      <c r="C19" s="5">
        <v>13</v>
      </c>
      <c r="D19" s="5">
        <v>9</v>
      </c>
      <c r="E19" s="5"/>
      <c r="F19" s="5">
        <v>1</v>
      </c>
      <c r="G19" s="5">
        <v>3</v>
      </c>
      <c r="H19" s="5">
        <v>5</v>
      </c>
      <c r="I19" s="6">
        <v>69.23076923076923</v>
      </c>
      <c r="J19" s="5">
        <v>145</v>
      </c>
      <c r="K19" s="6">
        <v>11.153846153846153</v>
      </c>
      <c r="L19" s="7">
        <v>12</v>
      </c>
      <c r="M19" s="7">
        <v>0</v>
      </c>
      <c r="N19" s="5"/>
      <c r="O19" s="5"/>
      <c r="P19" s="5"/>
      <c r="Q19" s="5"/>
      <c r="R19" s="5">
        <f t="shared" si="0"/>
        <v>0</v>
      </c>
      <c r="S19" s="8">
        <f t="shared" si="1"/>
        <v>12</v>
      </c>
      <c r="T19" s="9">
        <f t="shared" si="2"/>
        <v>13</v>
      </c>
    </row>
    <row r="20" spans="1:20" ht="21.75" customHeight="1">
      <c r="A20" s="4">
        <v>14</v>
      </c>
      <c r="B20" s="5" t="s">
        <v>7</v>
      </c>
      <c r="C20" s="5">
        <v>18</v>
      </c>
      <c r="D20" s="5">
        <v>8</v>
      </c>
      <c r="E20" s="5"/>
      <c r="F20" s="5">
        <v>1</v>
      </c>
      <c r="G20" s="5">
        <v>7</v>
      </c>
      <c r="H20" s="5"/>
      <c r="I20" s="6">
        <v>44.44444444444444</v>
      </c>
      <c r="J20" s="5">
        <v>198.5</v>
      </c>
      <c r="K20" s="6">
        <v>11.027777777777779</v>
      </c>
      <c r="L20" s="7">
        <v>11</v>
      </c>
      <c r="M20" s="7">
        <v>1</v>
      </c>
      <c r="N20" s="5"/>
      <c r="O20" s="5"/>
      <c r="P20" s="5"/>
      <c r="Q20" s="5">
        <v>1</v>
      </c>
      <c r="R20" s="5">
        <f t="shared" si="0"/>
        <v>0.5</v>
      </c>
      <c r="S20" s="8">
        <f t="shared" si="1"/>
        <v>11.5</v>
      </c>
      <c r="T20" s="9">
        <f t="shared" si="2"/>
        <v>14</v>
      </c>
    </row>
    <row r="21" spans="1:20" ht="21.75" customHeight="1">
      <c r="A21" s="4">
        <v>15</v>
      </c>
      <c r="B21" s="5" t="s">
        <v>5</v>
      </c>
      <c r="C21" s="5">
        <v>19</v>
      </c>
      <c r="D21" s="5">
        <v>7</v>
      </c>
      <c r="E21" s="5">
        <v>1</v>
      </c>
      <c r="F21" s="5"/>
      <c r="G21" s="5">
        <v>1</v>
      </c>
      <c r="H21" s="5">
        <v>5</v>
      </c>
      <c r="I21" s="6">
        <v>36.84210526315789</v>
      </c>
      <c r="J21" s="5">
        <v>206.75</v>
      </c>
      <c r="K21" s="6">
        <v>10.881578947368421</v>
      </c>
      <c r="L21" s="7">
        <v>10</v>
      </c>
      <c r="M21" s="7">
        <v>1</v>
      </c>
      <c r="N21" s="5"/>
      <c r="O21" s="5"/>
      <c r="P21" s="5"/>
      <c r="Q21" s="5">
        <v>1</v>
      </c>
      <c r="R21" s="5">
        <f t="shared" si="0"/>
        <v>0.5</v>
      </c>
      <c r="S21" s="8">
        <f t="shared" si="1"/>
        <v>10.5</v>
      </c>
      <c r="T21" s="9">
        <f t="shared" si="2"/>
        <v>15</v>
      </c>
    </row>
    <row r="22" spans="1:20" ht="21.75" customHeight="1">
      <c r="A22" s="4">
        <v>16</v>
      </c>
      <c r="B22" s="5" t="s">
        <v>14</v>
      </c>
      <c r="C22" s="5">
        <v>12</v>
      </c>
      <c r="D22" s="5">
        <v>3</v>
      </c>
      <c r="E22" s="5"/>
      <c r="F22" s="5"/>
      <c r="G22" s="5"/>
      <c r="H22" s="5">
        <v>3</v>
      </c>
      <c r="I22" s="6">
        <v>25</v>
      </c>
      <c r="J22" s="5">
        <v>128.46</v>
      </c>
      <c r="K22" s="6">
        <v>10.705</v>
      </c>
      <c r="L22" s="7">
        <v>9</v>
      </c>
      <c r="M22" s="7">
        <v>0</v>
      </c>
      <c r="N22" s="5"/>
      <c r="O22" s="5"/>
      <c r="P22" s="5"/>
      <c r="Q22" s="5"/>
      <c r="R22" s="5">
        <f t="shared" si="0"/>
        <v>0</v>
      </c>
      <c r="S22" s="8">
        <f t="shared" si="1"/>
        <v>9</v>
      </c>
      <c r="T22" s="9">
        <f t="shared" si="2"/>
        <v>16</v>
      </c>
    </row>
    <row r="23" spans="1:20" ht="21.75" customHeight="1">
      <c r="A23" s="4">
        <v>17</v>
      </c>
      <c r="B23" s="5" t="s">
        <v>26</v>
      </c>
      <c r="C23" s="5">
        <v>21</v>
      </c>
      <c r="D23" s="5">
        <v>10</v>
      </c>
      <c r="E23" s="5">
        <v>1</v>
      </c>
      <c r="F23" s="5">
        <v>1</v>
      </c>
      <c r="G23" s="5">
        <v>3</v>
      </c>
      <c r="H23" s="5">
        <v>5</v>
      </c>
      <c r="I23" s="6">
        <v>47.61904761904761</v>
      </c>
      <c r="J23" s="5">
        <v>223.255</v>
      </c>
      <c r="K23" s="6">
        <v>10.631190476190476</v>
      </c>
      <c r="L23" s="7">
        <v>8</v>
      </c>
      <c r="M23" s="7">
        <v>1</v>
      </c>
      <c r="N23" s="5"/>
      <c r="O23" s="5"/>
      <c r="P23" s="5"/>
      <c r="Q23" s="5">
        <v>1</v>
      </c>
      <c r="R23" s="5">
        <f t="shared" si="0"/>
        <v>0.5</v>
      </c>
      <c r="S23" s="8">
        <f t="shared" si="1"/>
        <v>8.5</v>
      </c>
      <c r="T23" s="9">
        <f t="shared" si="2"/>
        <v>17</v>
      </c>
    </row>
    <row r="24" spans="1:20" ht="21.75" customHeight="1">
      <c r="A24" s="4">
        <v>18</v>
      </c>
      <c r="B24" s="5" t="s">
        <v>25</v>
      </c>
      <c r="C24" s="5">
        <v>12</v>
      </c>
      <c r="D24" s="5">
        <v>4</v>
      </c>
      <c r="E24" s="5"/>
      <c r="F24" s="5"/>
      <c r="G24" s="5">
        <v>1</v>
      </c>
      <c r="H24" s="5">
        <v>3</v>
      </c>
      <c r="I24" s="6">
        <v>33.33333333333333</v>
      </c>
      <c r="J24" s="5">
        <v>127</v>
      </c>
      <c r="K24" s="6">
        <v>10.583333333333334</v>
      </c>
      <c r="L24" s="7">
        <v>7</v>
      </c>
      <c r="M24" s="7">
        <v>0</v>
      </c>
      <c r="N24" s="5"/>
      <c r="O24" s="5"/>
      <c r="P24" s="5"/>
      <c r="Q24" s="5"/>
      <c r="R24" s="5">
        <f t="shared" si="0"/>
        <v>0</v>
      </c>
      <c r="S24" s="8">
        <f t="shared" si="1"/>
        <v>7</v>
      </c>
      <c r="T24" s="9">
        <f t="shared" si="2"/>
        <v>18</v>
      </c>
    </row>
    <row r="25" spans="1:20" ht="21.75" customHeight="1">
      <c r="A25" s="4">
        <v>19</v>
      </c>
      <c r="B25" s="5" t="s">
        <v>9</v>
      </c>
      <c r="C25" s="5">
        <v>14</v>
      </c>
      <c r="D25" s="5">
        <v>6</v>
      </c>
      <c r="E25" s="5">
        <v>1</v>
      </c>
      <c r="F25" s="5">
        <v>1</v>
      </c>
      <c r="G25" s="5">
        <v>3</v>
      </c>
      <c r="H25" s="5">
        <v>1</v>
      </c>
      <c r="I25" s="6">
        <v>42.857142857142854</v>
      </c>
      <c r="J25" s="5">
        <v>144</v>
      </c>
      <c r="K25" s="6">
        <v>10.285714285714286</v>
      </c>
      <c r="L25" s="7">
        <v>6</v>
      </c>
      <c r="M25" s="7">
        <v>1</v>
      </c>
      <c r="N25" s="5"/>
      <c r="O25" s="5"/>
      <c r="P25" s="5"/>
      <c r="Q25" s="5"/>
      <c r="R25" s="5">
        <f t="shared" si="0"/>
        <v>0</v>
      </c>
      <c r="S25" s="8">
        <f t="shared" si="1"/>
        <v>6</v>
      </c>
      <c r="T25" s="9">
        <f t="shared" si="2"/>
        <v>19</v>
      </c>
    </row>
    <row r="26" spans="1:20" ht="21.75" customHeight="1">
      <c r="A26" s="4">
        <v>20</v>
      </c>
      <c r="B26" s="5" t="s">
        <v>15</v>
      </c>
      <c r="C26" s="5">
        <v>15</v>
      </c>
      <c r="D26" s="5">
        <v>4</v>
      </c>
      <c r="E26" s="5"/>
      <c r="F26" s="5"/>
      <c r="G26" s="5">
        <v>2</v>
      </c>
      <c r="H26" s="5">
        <v>2</v>
      </c>
      <c r="I26" s="6">
        <v>26.666666666666668</v>
      </c>
      <c r="J26" s="5">
        <v>150.755</v>
      </c>
      <c r="K26" s="6">
        <v>10.050333333333333</v>
      </c>
      <c r="L26" s="7">
        <v>5</v>
      </c>
      <c r="M26" s="7">
        <v>0</v>
      </c>
      <c r="N26" s="5"/>
      <c r="O26" s="5"/>
      <c r="P26" s="5"/>
      <c r="Q26" s="5"/>
      <c r="R26" s="5">
        <f t="shared" si="0"/>
        <v>0</v>
      </c>
      <c r="S26" s="8">
        <f t="shared" si="1"/>
        <v>5</v>
      </c>
      <c r="T26" s="9">
        <f t="shared" si="2"/>
        <v>20</v>
      </c>
    </row>
    <row r="27" spans="1:20" ht="21.75" customHeight="1">
      <c r="A27" s="4">
        <v>21</v>
      </c>
      <c r="B27" s="5" t="s">
        <v>10</v>
      </c>
      <c r="C27" s="5">
        <v>10</v>
      </c>
      <c r="D27" s="5">
        <v>6</v>
      </c>
      <c r="E27" s="5"/>
      <c r="F27" s="5"/>
      <c r="G27" s="5">
        <v>4</v>
      </c>
      <c r="H27" s="5">
        <v>2</v>
      </c>
      <c r="I27" s="6">
        <v>60</v>
      </c>
      <c r="J27" s="5">
        <v>99.75</v>
      </c>
      <c r="K27" s="6">
        <v>9.975</v>
      </c>
      <c r="L27" s="7">
        <v>4</v>
      </c>
      <c r="M27" s="7">
        <v>0</v>
      </c>
      <c r="N27" s="5"/>
      <c r="O27" s="5"/>
      <c r="P27" s="5"/>
      <c r="Q27" s="5"/>
      <c r="R27" s="5">
        <f t="shared" si="0"/>
        <v>0</v>
      </c>
      <c r="S27" s="8">
        <f t="shared" si="1"/>
        <v>4</v>
      </c>
      <c r="T27" s="9">
        <f t="shared" si="2"/>
        <v>21</v>
      </c>
    </row>
    <row r="28" spans="1:20" ht="21.75" customHeight="1">
      <c r="A28" s="4">
        <v>22</v>
      </c>
      <c r="B28" s="5" t="s">
        <v>32</v>
      </c>
      <c r="C28" s="5">
        <v>13</v>
      </c>
      <c r="D28" s="5">
        <v>4</v>
      </c>
      <c r="E28" s="5"/>
      <c r="F28" s="5"/>
      <c r="G28" s="5">
        <v>1</v>
      </c>
      <c r="H28" s="5">
        <v>3</v>
      </c>
      <c r="I28" s="6">
        <v>30.76923076923077</v>
      </c>
      <c r="J28" s="5">
        <v>123.875</v>
      </c>
      <c r="K28" s="6">
        <v>9.528846153846153</v>
      </c>
      <c r="L28" s="7">
        <v>3</v>
      </c>
      <c r="M28" s="7">
        <v>0</v>
      </c>
      <c r="N28" s="5"/>
      <c r="O28" s="5"/>
      <c r="P28" s="5"/>
      <c r="Q28" s="5"/>
      <c r="R28" s="5">
        <f t="shared" si="0"/>
        <v>0</v>
      </c>
      <c r="S28" s="8">
        <f t="shared" si="1"/>
        <v>3</v>
      </c>
      <c r="T28" s="9">
        <f t="shared" si="2"/>
        <v>22</v>
      </c>
    </row>
    <row r="29" spans="1:20" ht="21.75" customHeight="1">
      <c r="A29" s="4">
        <v>23</v>
      </c>
      <c r="B29" s="5" t="s">
        <v>11</v>
      </c>
      <c r="C29" s="5">
        <v>13</v>
      </c>
      <c r="D29" s="5">
        <v>4</v>
      </c>
      <c r="E29" s="5"/>
      <c r="F29" s="5"/>
      <c r="G29" s="5">
        <v>1</v>
      </c>
      <c r="H29" s="5">
        <v>3</v>
      </c>
      <c r="I29" s="6">
        <v>30.76923076923077</v>
      </c>
      <c r="J29" s="5">
        <v>113.125</v>
      </c>
      <c r="K29" s="6">
        <v>8.701923076923077</v>
      </c>
      <c r="L29" s="7">
        <v>2</v>
      </c>
      <c r="M29" s="7">
        <v>0</v>
      </c>
      <c r="N29" s="5"/>
      <c r="O29" s="5"/>
      <c r="P29" s="5"/>
      <c r="Q29" s="5"/>
      <c r="R29" s="5">
        <f t="shared" si="0"/>
        <v>0</v>
      </c>
      <c r="S29" s="8">
        <f t="shared" si="1"/>
        <v>2</v>
      </c>
      <c r="T29" s="9">
        <f t="shared" si="2"/>
        <v>23</v>
      </c>
    </row>
    <row r="30" spans="1:20" ht="21.75" customHeight="1" thickBot="1">
      <c r="A30" s="10">
        <v>24</v>
      </c>
      <c r="B30" s="11" t="s">
        <v>23</v>
      </c>
      <c r="C30" s="11">
        <v>11</v>
      </c>
      <c r="D30" s="11">
        <v>0</v>
      </c>
      <c r="E30" s="11"/>
      <c r="F30" s="11"/>
      <c r="G30" s="11"/>
      <c r="H30" s="11"/>
      <c r="I30" s="12">
        <v>0</v>
      </c>
      <c r="J30" s="11">
        <v>94.5</v>
      </c>
      <c r="K30" s="12">
        <v>8.590909090909092</v>
      </c>
      <c r="L30" s="13">
        <v>1</v>
      </c>
      <c r="M30" s="13">
        <v>0</v>
      </c>
      <c r="N30" s="11"/>
      <c r="O30" s="11"/>
      <c r="P30" s="11"/>
      <c r="Q30" s="11"/>
      <c r="R30" s="11">
        <f t="shared" si="0"/>
        <v>0</v>
      </c>
      <c r="S30" s="14">
        <f t="shared" si="1"/>
        <v>1</v>
      </c>
      <c r="T30" s="15">
        <f t="shared" si="2"/>
        <v>24</v>
      </c>
    </row>
    <row r="31" ht="16.5" customHeight="1" thickTop="1"/>
    <row r="32" spans="11:20" ht="18.75">
      <c r="K32" s="35" t="s">
        <v>46</v>
      </c>
      <c r="L32" s="35"/>
      <c r="M32" s="35"/>
      <c r="N32" s="35"/>
      <c r="O32" s="35"/>
      <c r="P32" s="35"/>
      <c r="Q32" s="35"/>
      <c r="R32" s="35"/>
      <c r="S32" s="35"/>
      <c r="T32" s="35"/>
    </row>
    <row r="33" spans="11:20" ht="18.75">
      <c r="K33" s="36" t="s">
        <v>42</v>
      </c>
      <c r="L33" s="36"/>
      <c r="M33" s="36"/>
      <c r="N33" s="36"/>
      <c r="O33" s="36"/>
      <c r="P33" s="36"/>
      <c r="Q33" s="36"/>
      <c r="R33" s="36"/>
      <c r="S33" s="36"/>
      <c r="T33" s="36"/>
    </row>
    <row r="34" spans="11:20" ht="18.75">
      <c r="K34" s="36" t="s">
        <v>43</v>
      </c>
      <c r="L34" s="36"/>
      <c r="M34" s="36"/>
      <c r="N34" s="36"/>
      <c r="O34" s="36"/>
      <c r="P34" s="36"/>
      <c r="Q34" s="36"/>
      <c r="R34" s="36"/>
      <c r="S34" s="36"/>
      <c r="T34" s="36"/>
    </row>
    <row r="37" spans="11:20" ht="18.75">
      <c r="K37" s="36" t="s">
        <v>44</v>
      </c>
      <c r="L37" s="36"/>
      <c r="M37" s="36"/>
      <c r="N37" s="36"/>
      <c r="O37" s="36"/>
      <c r="P37" s="36"/>
      <c r="Q37" s="36"/>
      <c r="R37" s="36"/>
      <c r="S37" s="36"/>
      <c r="T37" s="36"/>
    </row>
    <row r="40" spans="11:20" ht="18.75">
      <c r="K40" s="29" t="s">
        <v>45</v>
      </c>
      <c r="L40" s="29"/>
      <c r="M40" s="29"/>
      <c r="N40" s="29"/>
      <c r="O40" s="29"/>
      <c r="P40" s="29"/>
      <c r="Q40" s="29"/>
      <c r="R40" s="29"/>
      <c r="S40" s="29"/>
      <c r="T40" s="29"/>
    </row>
  </sheetData>
  <mergeCells count="12">
    <mergeCell ref="K40:T40"/>
    <mergeCell ref="K32:T32"/>
    <mergeCell ref="K33:T33"/>
    <mergeCell ref="K34:T34"/>
    <mergeCell ref="K37:T37"/>
    <mergeCell ref="A5:A6"/>
    <mergeCell ref="B5:B6"/>
    <mergeCell ref="A3:T3"/>
    <mergeCell ref="S5:S6"/>
    <mergeCell ref="C5:L5"/>
    <mergeCell ref="M5:R5"/>
    <mergeCell ref="T5:T6"/>
  </mergeCells>
  <printOptions/>
  <pageMargins left="0.31" right="0.2" top="0.25" bottom="0.2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2014-05-24T10:05:16Z</cp:lastPrinted>
  <dcterms:created xsi:type="dcterms:W3CDTF">2014-04-29T02:38:15Z</dcterms:created>
  <dcterms:modified xsi:type="dcterms:W3CDTF">2014-05-24T10:30:16Z</dcterms:modified>
  <cp:category/>
  <cp:version/>
  <cp:contentType/>
  <cp:contentStatus/>
</cp:coreProperties>
</file>