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1"/>
  </bookViews>
  <sheets>
    <sheet name="tOAN-VĂN" sheetId="1" r:id="rId1"/>
    <sheet name="t.ANH" sheetId="2" r:id="rId2"/>
    <sheet name="Sheet3" sheetId="3" r:id="rId3"/>
  </sheets>
  <definedNames>
    <definedName name="_xlnm.Print_Titles" localSheetId="1">'t.ANH'!$6:$7</definedName>
    <definedName name="_xlnm.Print_Titles" localSheetId="0">'tOAN-VĂN'!$6:$6</definedName>
  </definedNames>
  <calcPr calcMode="manual" fullCalcOnLoad="1"/>
</workbook>
</file>

<file path=xl/sharedStrings.xml><?xml version="1.0" encoding="utf-8"?>
<sst xmlns="http://schemas.openxmlformats.org/spreadsheetml/2006/main" count="649" uniqueCount="228">
  <si>
    <t>PHÒNG GD - ĐT VINH</t>
  </si>
  <si>
    <t>KỲ THI CHỌN HỌC SINH GIỎI LỚP 9 NĂM HỌC 2012-2013</t>
  </si>
  <si>
    <t>TT</t>
  </si>
  <si>
    <t>SBD</t>
  </si>
  <si>
    <t>Họ và tên thí sinh</t>
  </si>
  <si>
    <t>Ngày sinh</t>
  </si>
  <si>
    <t>Học sinh trường THCS</t>
  </si>
  <si>
    <t>GT</t>
  </si>
  <si>
    <t>Môn thi</t>
  </si>
  <si>
    <t>Ghi chú</t>
  </si>
  <si>
    <t>Nguyễn Thị Cẩm</t>
  </si>
  <si>
    <t>Tú</t>
  </si>
  <si>
    <t>15/09/1998</t>
  </si>
  <si>
    <t>Vinh, Nghệ An</t>
  </si>
  <si>
    <t>Đặng Thai Mai</t>
  </si>
  <si>
    <t>9A</t>
  </si>
  <si>
    <t>Kinh</t>
  </si>
  <si>
    <t>Nữ</t>
  </si>
  <si>
    <t>Ngữ văn</t>
  </si>
  <si>
    <t>Nguyễn Thị Thiều Hoa</t>
  </si>
  <si>
    <t>Nguyễn Khánh</t>
  </si>
  <si>
    <t>Huyền</t>
  </si>
  <si>
    <t>01/02/1998</t>
  </si>
  <si>
    <t>9B</t>
  </si>
  <si>
    <t>Nguyễn Thị Từ</t>
  </si>
  <si>
    <t>Trần Hoài</t>
  </si>
  <si>
    <t>An</t>
  </si>
  <si>
    <t>21/04/1998</t>
  </si>
  <si>
    <t>9E</t>
  </si>
  <si>
    <t>Nguyễn Thị Tú Oanh</t>
  </si>
  <si>
    <t>Nguyễn Thị Mỹ</t>
  </si>
  <si>
    <t>Linh</t>
  </si>
  <si>
    <t>TP Hồ Chí Minh</t>
  </si>
  <si>
    <t>Nghi phú</t>
  </si>
  <si>
    <t xml:space="preserve">Nguyễn Thị Minh </t>
  </si>
  <si>
    <t>Thư</t>
  </si>
  <si>
    <t>Vinh ,  Nghệ An</t>
  </si>
  <si>
    <t>Hà Huy Tập</t>
  </si>
  <si>
    <t>Phạm Thị Phương Thảo</t>
  </si>
  <si>
    <t>Cao Hoàng</t>
  </si>
  <si>
    <t>Việt</t>
  </si>
  <si>
    <t>15/07/1998</t>
  </si>
  <si>
    <t>Nam</t>
  </si>
  <si>
    <t>Nguyễn Thị Hoài</t>
  </si>
  <si>
    <t>Giang</t>
  </si>
  <si>
    <t>17/02/1998</t>
  </si>
  <si>
    <t xml:space="preserve">Nguyễn Thị Hương </t>
  </si>
  <si>
    <t>Quỳnh</t>
  </si>
  <si>
    <t>Phạm Thị Hồng Hóa</t>
  </si>
  <si>
    <t>Nguyễn Phan Hiền</t>
  </si>
  <si>
    <t>Anh</t>
  </si>
  <si>
    <t>Lê Lợi</t>
  </si>
  <si>
    <t>Nguyễn Thị Diệu</t>
  </si>
  <si>
    <t>Khanh</t>
  </si>
  <si>
    <t>14/01/1998</t>
  </si>
  <si>
    <t>Nam Đàn, Nghệ An</t>
  </si>
  <si>
    <t>9H</t>
  </si>
  <si>
    <t>Nguyễn Thị Thanh Thu</t>
  </si>
  <si>
    <t>Đinh Hà</t>
  </si>
  <si>
    <t>Phương</t>
  </si>
  <si>
    <t>Thái Quỳnh</t>
  </si>
  <si>
    <t>Nga</t>
  </si>
  <si>
    <t>15/06/1998</t>
  </si>
  <si>
    <t>9C</t>
  </si>
  <si>
    <t>Cao Thị Mỹ</t>
  </si>
  <si>
    <t>Quyên</t>
  </si>
  <si>
    <t>27/05/1998</t>
  </si>
  <si>
    <t xml:space="preserve">Cao Thu Hồng </t>
  </si>
  <si>
    <t>Nhung</t>
  </si>
  <si>
    <t>Hưng Lộc</t>
  </si>
  <si>
    <t>Nguyễn Thị Soa</t>
  </si>
  <si>
    <t>MÔN TOÁN</t>
  </si>
  <si>
    <t>Võ Hải</t>
  </si>
  <si>
    <t>Thiện</t>
  </si>
  <si>
    <t>20/02/1998</t>
  </si>
  <si>
    <t>Thanh Chương, Nghệ An</t>
  </si>
  <si>
    <t>Toán</t>
  </si>
  <si>
    <t>Phan Thị Hải Yến</t>
  </si>
  <si>
    <t xml:space="preserve">Nguyễn Tiến </t>
  </si>
  <si>
    <t>Dũng</t>
  </si>
  <si>
    <t>N.Ân, NLộc, N.An</t>
  </si>
  <si>
    <t>Nghi Ân</t>
  </si>
  <si>
    <t>Toán</t>
  </si>
  <si>
    <t>Nguyễn Thị Tú</t>
  </si>
  <si>
    <t>Nguyễn Tài</t>
  </si>
  <si>
    <t>Thiên</t>
  </si>
  <si>
    <t>12/08/1998</t>
  </si>
  <si>
    <t>9D</t>
  </si>
  <si>
    <t>Lê Thúy Vĩnh</t>
  </si>
  <si>
    <t>Phan Duy</t>
  </si>
  <si>
    <t>Phúc</t>
  </si>
  <si>
    <t>05/06/1998</t>
  </si>
  <si>
    <t>Nguyễn Thị Hương Trà</t>
  </si>
  <si>
    <t>Nguyễn Duy</t>
  </si>
  <si>
    <t>Đức</t>
  </si>
  <si>
    <t>08/07/1998</t>
  </si>
  <si>
    <t>Phạm Xuân Thành</t>
  </si>
  <si>
    <t>Nguyễn Xuân</t>
  </si>
  <si>
    <t>01/04/1998</t>
  </si>
  <si>
    <t>Kỳ Sơn, Nghệ An</t>
  </si>
  <si>
    <t>Dương Phương Thảo</t>
  </si>
  <si>
    <t>Nguyễn Tiến</t>
  </si>
  <si>
    <t>02/10/1998</t>
  </si>
  <si>
    <t>9G</t>
  </si>
  <si>
    <t>Trần Quỳnh</t>
  </si>
  <si>
    <t>Trang</t>
  </si>
  <si>
    <t>10/06/1998</t>
  </si>
  <si>
    <t>Nguyễn Thị Quỳnh</t>
  </si>
  <si>
    <t>30/10/1998</t>
  </si>
  <si>
    <t>Đỗ Khánh</t>
  </si>
  <si>
    <t>Hưng Nguyên, Nghệ An</t>
  </si>
  <si>
    <t>Trung Đô</t>
  </si>
  <si>
    <t>Nguyễn Trung</t>
  </si>
  <si>
    <t>05/10/1998</t>
  </si>
  <si>
    <t>Lê Anh</t>
  </si>
  <si>
    <t>16/01/1998</t>
  </si>
  <si>
    <t>Nguyễn Thị Lan Hương</t>
  </si>
  <si>
    <t>Thái Quý</t>
  </si>
  <si>
    <t>Thuỷ</t>
  </si>
  <si>
    <t>13/04/1998</t>
  </si>
  <si>
    <t>Nguyễn Thị Hải Thơ</t>
  </si>
  <si>
    <t>Huỳnh Hải</t>
  </si>
  <si>
    <t>Dương</t>
  </si>
  <si>
    <t>15/05/1998</t>
  </si>
  <si>
    <t>Bình Dương</t>
  </si>
  <si>
    <t>Hưng Dũng</t>
  </si>
  <si>
    <t>Lê Thị Thùy Oanh</t>
  </si>
  <si>
    <t>Trần Thu</t>
  </si>
  <si>
    <t>12/03/1998</t>
  </si>
  <si>
    <t>Hoàng Minh</t>
  </si>
  <si>
    <t>Thông</t>
  </si>
  <si>
    <t>26/10/1997</t>
  </si>
  <si>
    <t>Phạm Thị Huyền</t>
  </si>
  <si>
    <t>07/11/1998</t>
  </si>
  <si>
    <t>Nguyễn Thị Ngọc</t>
  </si>
  <si>
    <t>Mai</t>
  </si>
  <si>
    <t>19/03/1998</t>
  </si>
  <si>
    <t>Tiếng Anh</t>
  </si>
  <si>
    <t>Lê Diệu</t>
  </si>
  <si>
    <t>31/12/1998</t>
  </si>
  <si>
    <t>Phan Thị Ngân</t>
  </si>
  <si>
    <t>Thanh</t>
  </si>
  <si>
    <t>29/10/1998</t>
  </si>
  <si>
    <t>Thị xã Hà Tĩnh, Hà Tĩnh</t>
  </si>
  <si>
    <t>Võ Ngọc Linh</t>
  </si>
  <si>
    <t>11/12/1998</t>
  </si>
  <si>
    <t>Trần Thị Diễm</t>
  </si>
  <si>
    <t>Bích</t>
  </si>
  <si>
    <t>16/12/1998</t>
  </si>
  <si>
    <t>Trần Khánh</t>
  </si>
  <si>
    <t>Vy</t>
  </si>
  <si>
    <t>21/08/1999</t>
  </si>
  <si>
    <t>Hồ Phan Quỳnh</t>
  </si>
  <si>
    <t>Hưng Bình</t>
  </si>
  <si>
    <t>Hoàng Thị Thanh</t>
  </si>
  <si>
    <t>Hoàng Trọng</t>
  </si>
  <si>
    <t>Hiếu</t>
  </si>
  <si>
    <t>24/09/1998</t>
  </si>
  <si>
    <t>04/01/1998</t>
  </si>
  <si>
    <t>Trần Thanh</t>
  </si>
  <si>
    <t>Vân</t>
  </si>
  <si>
    <t>04/02/1998</t>
  </si>
  <si>
    <t>Nguyễn Hoài</t>
  </si>
  <si>
    <t>01/03/1998</t>
  </si>
  <si>
    <t>Lê Đức</t>
  </si>
  <si>
    <t>09/12/1998</t>
  </si>
  <si>
    <t>Nguyễn Thu</t>
  </si>
  <si>
    <t>11/09/1998</t>
  </si>
  <si>
    <t>Nguyễn Thị Phương</t>
  </si>
  <si>
    <t>Hà</t>
  </si>
  <si>
    <t>26/06/1998</t>
  </si>
  <si>
    <t>Thái Thị Phương</t>
  </si>
  <si>
    <t>Thảo</t>
  </si>
  <si>
    <t>20/08/1998</t>
  </si>
  <si>
    <t>Nguyễn Phương</t>
  </si>
  <si>
    <t>02/07/1998</t>
  </si>
  <si>
    <t>Võ Thị Ngọc</t>
  </si>
  <si>
    <t xml:space="preserve">Lương Thị Minh </t>
  </si>
  <si>
    <t>Nguyệt</t>
  </si>
  <si>
    <t>25/03/1998</t>
  </si>
  <si>
    <t>Trường Thi</t>
  </si>
  <si>
    <t>Nguyễn Thị Lan Anh</t>
  </si>
  <si>
    <t>Trần Võ Đức</t>
  </si>
  <si>
    <t>Hiền</t>
  </si>
  <si>
    <t>10/07/1998</t>
  </si>
  <si>
    <t>Từ Huệ</t>
  </si>
  <si>
    <t>14/11/1998</t>
  </si>
  <si>
    <t>Vương Thị Hoàng Mai</t>
  </si>
  <si>
    <t>Trần Trâm</t>
  </si>
  <si>
    <t>11/11/1998</t>
  </si>
  <si>
    <t xml:space="preserve">Đặng Thị Kim </t>
  </si>
  <si>
    <t xml:space="preserve">Anh </t>
  </si>
  <si>
    <t>24/08/1998</t>
  </si>
  <si>
    <t>Phan Đức</t>
  </si>
  <si>
    <t>Hùng</t>
  </si>
  <si>
    <t>Thái Lan Cúc</t>
  </si>
  <si>
    <t>Chu Thị Khánh</t>
  </si>
  <si>
    <t>Vinh, N.An</t>
  </si>
  <si>
    <t>Trần Thị Phương</t>
  </si>
  <si>
    <t>13/06/1998</t>
  </si>
  <si>
    <t xml:space="preserve">Trần Lê Cẩm </t>
  </si>
  <si>
    <t>Lê Thị</t>
  </si>
  <si>
    <t>Vinh, NA</t>
  </si>
  <si>
    <t>Bến Thủy</t>
  </si>
  <si>
    <t>Môn Toán:</t>
  </si>
  <si>
    <t xml:space="preserve">Ngày 10  tháng 01 năm 2013  </t>
  </si>
  <si>
    <t>TRƯỞNG PHÒNG</t>
  </si>
  <si>
    <t>(Đã ký)</t>
  </si>
  <si>
    <t>Thái Khắc Tân</t>
  </si>
  <si>
    <t>Điểm vòng 1</t>
  </si>
  <si>
    <t>Điểm vòng 2</t>
  </si>
  <si>
    <t>Điểm TB</t>
  </si>
  <si>
    <t>Không dự thi</t>
  </si>
  <si>
    <t>Viết</t>
  </si>
  <si>
    <t>Nghe</t>
  </si>
  <si>
    <t>Đội tuyển</t>
  </si>
  <si>
    <t xml:space="preserve">Số học sinh tham gia đội tuyển dự thi chọn học sinh giỏi cấp tỉnh: </t>
  </si>
  <si>
    <t xml:space="preserve">Ngày      tháng      năm 2013  </t>
  </si>
  <si>
    <t>KẾT QUẢ  DỰ THI VÒNG 2 MÔN TIẾNG ANH</t>
  </si>
  <si>
    <t xml:space="preserve">   Số học sinh tham gia dự thi vòng 2:</t>
  </si>
  <si>
    <t>KẾT QUẢ  DỰ THI VÒNG 2 MÔN TOÁN, NGỮ VĂN</t>
  </si>
  <si>
    <t xml:space="preserve">Ngày     tháng  01 năm 2013  </t>
  </si>
  <si>
    <t>Trong đó:</t>
  </si>
  <si>
    <t>Môn Ngữ Văn:</t>
  </si>
  <si>
    <t>Môn Ngữ văn:</t>
  </si>
  <si>
    <t xml:space="preserve">     Số học sinh tham gia dự thi vòng 2:</t>
  </si>
  <si>
    <t xml:space="preserve">       Số học sinh tham gia đội tuyển dự thi chọn học sinh giỏi cấp tỉnh: </t>
  </si>
  <si>
    <t>MÔN NGỮ VĂN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</si>
</sst>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2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Arial"/>
      <family val="0"/>
    </font>
    <font>
      <i/>
      <sz val="14"/>
      <name val="Times New Roman"/>
      <family val="1"/>
    </font>
    <font>
      <sz val="8"/>
      <name val="Arial"/>
      <family val="0"/>
    </font>
    <font>
      <b/>
      <i/>
      <sz val="14"/>
      <name val="Times New Roman"/>
      <family val="1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 style="double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uble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uble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double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dotted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dotted"/>
      <bottom style="double"/>
    </border>
    <border>
      <left>
        <color indexed="63"/>
      </left>
      <right style="thin"/>
      <top style="dotted"/>
      <bottom style="double"/>
    </border>
    <border>
      <left style="double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dotted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9" fontId="5" fillId="0" borderId="7" xfId="0" applyNumberFormat="1" applyFont="1" applyBorder="1" applyAlignment="1">
      <alignment horizontal="left" shrinkToFit="1"/>
    </xf>
    <xf numFmtId="49" fontId="5" fillId="0" borderId="8" xfId="0" applyNumberFormat="1" applyFont="1" applyBorder="1" applyAlignment="1">
      <alignment horizontal="left" shrinkToFit="1"/>
    </xf>
    <xf numFmtId="49" fontId="5" fillId="0" borderId="6" xfId="0" applyNumberFormat="1" applyFont="1" applyBorder="1" applyAlignment="1">
      <alignment horizontal="left" shrinkToFit="1"/>
    </xf>
    <xf numFmtId="0" fontId="5" fillId="0" borderId="6" xfId="0" applyFont="1" applyBorder="1" applyAlignment="1">
      <alignment/>
    </xf>
    <xf numFmtId="49" fontId="5" fillId="0" borderId="6" xfId="0" applyNumberFormat="1" applyFont="1" applyBorder="1" applyAlignment="1">
      <alignment shrinkToFit="1"/>
    </xf>
    <xf numFmtId="0" fontId="5" fillId="0" borderId="6" xfId="0" applyFont="1" applyBorder="1" applyAlignment="1">
      <alignment wrapText="1"/>
    </xf>
    <xf numFmtId="49" fontId="7" fillId="0" borderId="7" xfId="0" applyNumberFormat="1" applyFont="1" applyBorder="1" applyAlignment="1">
      <alignment shrinkToFit="1"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5" fillId="0" borderId="12" xfId="0" applyNumberFormat="1" applyFont="1" applyBorder="1" applyAlignment="1">
      <alignment horizontal="left" shrinkToFit="1"/>
    </xf>
    <xf numFmtId="49" fontId="5" fillId="0" borderId="13" xfId="0" applyNumberFormat="1" applyFont="1" applyBorder="1" applyAlignment="1">
      <alignment horizontal="left" shrinkToFit="1"/>
    </xf>
    <xf numFmtId="49" fontId="5" fillId="0" borderId="11" xfId="0" applyNumberFormat="1" applyFont="1" applyBorder="1" applyAlignment="1">
      <alignment horizontal="left" shrinkToFit="1"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 shrinkToFit="1"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5" fillId="0" borderId="11" xfId="0" applyFont="1" applyBorder="1" applyAlignment="1">
      <alignment wrapText="1"/>
    </xf>
    <xf numFmtId="49" fontId="7" fillId="0" borderId="12" xfId="0" applyNumberFormat="1" applyFont="1" applyBorder="1" applyAlignment="1">
      <alignment shrinkToFi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14" fontId="5" fillId="0" borderId="11" xfId="0" applyNumberFormat="1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/>
    </xf>
    <xf numFmtId="0" fontId="7" fillId="0" borderId="12" xfId="0" applyFont="1" applyBorder="1" applyAlignment="1">
      <alignment wrapText="1"/>
    </xf>
    <xf numFmtId="0" fontId="5" fillId="0" borderId="13" xfId="0" applyFont="1" applyBorder="1" applyAlignment="1">
      <alignment horizontal="left"/>
    </xf>
    <xf numFmtId="14" fontId="5" fillId="0" borderId="11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49" fontId="5" fillId="0" borderId="15" xfId="0" applyNumberFormat="1" applyFont="1" applyBorder="1" applyAlignment="1">
      <alignment horizontal="left" shrinkToFit="1"/>
    </xf>
    <xf numFmtId="49" fontId="7" fillId="0" borderId="15" xfId="0" applyNumberFormat="1" applyFont="1" applyBorder="1" applyAlignment="1">
      <alignment shrinkToFit="1"/>
    </xf>
    <xf numFmtId="0" fontId="5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14" fontId="5" fillId="0" borderId="17" xfId="0" applyNumberFormat="1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7" xfId="0" applyFont="1" applyBorder="1" applyAlignment="1">
      <alignment wrapText="1"/>
    </xf>
    <xf numFmtId="0" fontId="7" fillId="0" borderId="18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49" fontId="5" fillId="0" borderId="25" xfId="0" applyNumberFormat="1" applyFont="1" applyBorder="1" applyAlignment="1">
      <alignment horizontal="left" shrinkToFit="1"/>
    </xf>
    <xf numFmtId="49" fontId="5" fillId="0" borderId="24" xfId="0" applyNumberFormat="1" applyFont="1" applyBorder="1" applyAlignment="1">
      <alignment horizontal="left" shrinkToFit="1"/>
    </xf>
    <xf numFmtId="49" fontId="5" fillId="0" borderId="26" xfId="0" applyNumberFormat="1" applyFont="1" applyBorder="1" applyAlignment="1">
      <alignment horizontal="left" shrinkToFit="1"/>
    </xf>
    <xf numFmtId="0" fontId="5" fillId="0" borderId="26" xfId="0" applyFont="1" applyBorder="1" applyAlignment="1">
      <alignment/>
    </xf>
    <xf numFmtId="49" fontId="5" fillId="0" borderId="26" xfId="0" applyNumberFormat="1" applyFont="1" applyBorder="1" applyAlignment="1">
      <alignment shrinkToFit="1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12" xfId="19" applyFont="1" applyBorder="1" applyAlignment="1">
      <alignment/>
      <protection/>
    </xf>
    <xf numFmtId="0" fontId="5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5" xfId="0" applyFont="1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/>
    </xf>
    <xf numFmtId="2" fontId="1" fillId="0" borderId="41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9" fontId="7" fillId="0" borderId="8" xfId="0" applyNumberFormat="1" applyFont="1" applyBorder="1" applyAlignment="1">
      <alignment shrinkToFit="1"/>
    </xf>
    <xf numFmtId="49" fontId="7" fillId="0" borderId="6" xfId="0" applyNumberFormat="1" applyFont="1" applyBorder="1" applyAlignment="1">
      <alignment horizontal="left" shrinkToFit="1"/>
    </xf>
    <xf numFmtId="49" fontId="7" fillId="0" borderId="6" xfId="0" applyNumberFormat="1" applyFont="1" applyBorder="1" applyAlignment="1">
      <alignment shrinkToFit="1"/>
    </xf>
    <xf numFmtId="0" fontId="7" fillId="0" borderId="6" xfId="0" applyFont="1" applyBorder="1" applyAlignment="1">
      <alignment horizontal="left"/>
    </xf>
    <xf numFmtId="49" fontId="7" fillId="0" borderId="6" xfId="0" applyNumberFormat="1" applyFont="1" applyBorder="1" applyAlignment="1">
      <alignment horizontal="center" shrinkToFit="1"/>
    </xf>
    <xf numFmtId="0" fontId="7" fillId="0" borderId="6" xfId="0" applyFont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7" fillId="0" borderId="13" xfId="0" applyNumberFormat="1" applyFont="1" applyBorder="1" applyAlignment="1">
      <alignment shrinkToFit="1"/>
    </xf>
    <xf numFmtId="49" fontId="7" fillId="0" borderId="11" xfId="0" applyNumberFormat="1" applyFont="1" applyBorder="1" applyAlignment="1">
      <alignment horizontal="left" shrinkToFit="1"/>
    </xf>
    <xf numFmtId="49" fontId="7" fillId="0" borderId="11" xfId="0" applyNumberFormat="1" applyFont="1" applyBorder="1" applyAlignment="1">
      <alignment shrinkToFit="1"/>
    </xf>
    <xf numFmtId="0" fontId="7" fillId="0" borderId="11" xfId="0" applyFont="1" applyBorder="1" applyAlignment="1">
      <alignment horizontal="left"/>
    </xf>
    <xf numFmtId="49" fontId="7" fillId="0" borderId="11" xfId="0" applyNumberFormat="1" applyFont="1" applyBorder="1" applyAlignment="1">
      <alignment horizontal="center" shrinkToFit="1"/>
    </xf>
    <xf numFmtId="0" fontId="7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7" fillId="0" borderId="13" xfId="19" applyFont="1" applyBorder="1" applyAlignment="1">
      <alignment/>
      <protection/>
    </xf>
    <xf numFmtId="14" fontId="7" fillId="0" borderId="11" xfId="19" applyNumberFormat="1" applyFont="1" applyBorder="1" applyAlignment="1">
      <alignment horizontal="left"/>
      <protection/>
    </xf>
    <xf numFmtId="0" fontId="7" fillId="0" borderId="11" xfId="0" applyFont="1" applyBorder="1" applyAlignment="1">
      <alignment wrapText="1"/>
    </xf>
    <xf numFmtId="0" fontId="7" fillId="0" borderId="11" xfId="19" applyFont="1" applyFill="1" applyBorder="1" applyAlignment="1">
      <alignment horizontal="left"/>
      <protection/>
    </xf>
    <xf numFmtId="0" fontId="7" fillId="0" borderId="11" xfId="19" applyFont="1" applyBorder="1" applyAlignment="1">
      <alignment horizontal="center"/>
      <protection/>
    </xf>
    <xf numFmtId="0" fontId="7" fillId="0" borderId="11" xfId="19" applyFont="1" applyBorder="1" applyAlignment="1">
      <alignment/>
      <protection/>
    </xf>
    <xf numFmtId="0" fontId="7" fillId="0" borderId="13" xfId="0" applyFont="1" applyBorder="1" applyAlignment="1">
      <alignment/>
    </xf>
    <xf numFmtId="14" fontId="7" fillId="0" borderId="11" xfId="0" applyNumberFormat="1" applyFont="1" applyBorder="1" applyAlignment="1">
      <alignment horizontal="left" wrapText="1"/>
    </xf>
    <xf numFmtId="14" fontId="7" fillId="0" borderId="11" xfId="0" applyNumberFormat="1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14" fontId="7" fillId="0" borderId="11" xfId="0" applyNumberFormat="1" applyFont="1" applyBorder="1" applyAlignment="1">
      <alignment horizontal="left"/>
    </xf>
    <xf numFmtId="0" fontId="7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7" fillId="0" borderId="46" xfId="0" applyFont="1" applyBorder="1" applyAlignment="1">
      <alignment wrapText="1"/>
    </xf>
    <xf numFmtId="14" fontId="7" fillId="0" borderId="29" xfId="0" applyNumberFormat="1" applyFont="1" applyBorder="1" applyAlignment="1">
      <alignment horizontal="left" wrapText="1"/>
    </xf>
    <xf numFmtId="0" fontId="7" fillId="0" borderId="29" xfId="0" applyFont="1" applyBorder="1" applyAlignment="1">
      <alignment wrapText="1"/>
    </xf>
    <xf numFmtId="0" fontId="7" fillId="0" borderId="29" xfId="0" applyFont="1" applyBorder="1" applyAlignment="1">
      <alignment horizontal="left" wrapText="1"/>
    </xf>
    <xf numFmtId="0" fontId="7" fillId="0" borderId="29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47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49" fontId="5" fillId="0" borderId="30" xfId="0" applyNumberFormat="1" applyFont="1" applyBorder="1" applyAlignment="1">
      <alignment horizontal="left" shrinkToFit="1"/>
    </xf>
    <xf numFmtId="49" fontId="5" fillId="0" borderId="46" xfId="0" applyNumberFormat="1" applyFont="1" applyBorder="1" applyAlignment="1">
      <alignment horizontal="left" shrinkToFit="1"/>
    </xf>
    <xf numFmtId="49" fontId="5" fillId="0" borderId="29" xfId="0" applyNumberFormat="1" applyFont="1" applyBorder="1" applyAlignment="1">
      <alignment horizontal="left" shrinkToFit="1"/>
    </xf>
    <xf numFmtId="0" fontId="5" fillId="0" borderId="29" xfId="0" applyFont="1" applyBorder="1" applyAlignment="1">
      <alignment/>
    </xf>
    <xf numFmtId="49" fontId="5" fillId="0" borderId="29" xfId="0" applyNumberFormat="1" applyFont="1" applyBorder="1" applyAlignment="1">
      <alignment shrinkToFit="1"/>
    </xf>
    <xf numFmtId="0" fontId="7" fillId="0" borderId="48" xfId="0" applyFont="1" applyBorder="1" applyAlignment="1">
      <alignment/>
    </xf>
    <xf numFmtId="0" fontId="1" fillId="0" borderId="41" xfId="0" applyFont="1" applyBorder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1" fillId="0" borderId="0" xfId="0" applyFont="1" applyAlignment="1">
      <alignment/>
    </xf>
    <xf numFmtId="0" fontId="5" fillId="0" borderId="9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/>
    </xf>
    <xf numFmtId="0" fontId="2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1152525</xdr:colOff>
      <xdr:row>0</xdr:row>
      <xdr:rowOff>0</xdr:rowOff>
    </xdr:from>
    <xdr:to>
      <xdr:col>6</xdr:col>
      <xdr:colOff>781050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581025</xdr:colOff>
      <xdr:row>24</xdr:row>
      <xdr:rowOff>0</xdr:rowOff>
    </xdr:from>
    <xdr:ext cx="76200" cy="190500"/>
    <xdr:sp>
      <xdr:nvSpPr>
        <xdr:cNvPr id="2" name="TextBox 2"/>
        <xdr:cNvSpPr txBox="1">
          <a:spLocks noChangeArrowheads="1"/>
        </xdr:cNvSpPr>
      </xdr:nvSpPr>
      <xdr:spPr>
        <a:xfrm>
          <a:off x="1428750" y="6010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581025</xdr:colOff>
      <xdr:row>2</xdr:row>
      <xdr:rowOff>9525</xdr:rowOff>
    </xdr:from>
    <xdr:to>
      <xdr:col>12</xdr:col>
      <xdr:colOff>47625</xdr:colOff>
      <xdr:row>2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2743200" y="561975"/>
          <a:ext cx="3514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1152525</xdr:colOff>
      <xdr:row>0</xdr:row>
      <xdr:rowOff>0</xdr:rowOff>
    </xdr:from>
    <xdr:to>
      <xdr:col>6</xdr:col>
      <xdr:colOff>781050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33575" y="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581025</xdr:colOff>
      <xdr:row>7</xdr:row>
      <xdr:rowOff>0</xdr:rowOff>
    </xdr:from>
    <xdr:ext cx="76200" cy="190500"/>
    <xdr:sp>
      <xdr:nvSpPr>
        <xdr:cNvPr id="2" name="TextBox 2"/>
        <xdr:cNvSpPr txBox="1">
          <a:spLocks noChangeArrowheads="1"/>
        </xdr:cNvSpPr>
      </xdr:nvSpPr>
      <xdr:spPr>
        <a:xfrm>
          <a:off x="1362075" y="1752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314325</xdr:colOff>
      <xdr:row>2</xdr:row>
      <xdr:rowOff>9525</xdr:rowOff>
    </xdr:from>
    <xdr:to>
      <xdr:col>12</xdr:col>
      <xdr:colOff>409575</xdr:colOff>
      <xdr:row>2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3219450" y="561975"/>
          <a:ext cx="3381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workbookViewId="0" topLeftCell="A31">
      <selection activeCell="N50" sqref="N50"/>
    </sheetView>
  </sheetViews>
  <sheetFormatPr defaultColWidth="9.140625" defaultRowHeight="12.75"/>
  <cols>
    <col min="1" max="1" width="5.57421875" style="79" customWidth="1"/>
    <col min="2" max="2" width="7.140625" style="2" customWidth="1"/>
    <col min="3" max="3" width="19.7109375" style="2" customWidth="1"/>
    <col min="4" max="4" width="9.421875" style="2" customWidth="1"/>
    <col min="5" max="5" width="14.57421875" style="80" customWidth="1"/>
    <col min="6" max="6" width="22.7109375" style="2" hidden="1" customWidth="1"/>
    <col min="7" max="7" width="17.140625" style="2" customWidth="1"/>
    <col min="8" max="8" width="5.57421875" style="2" hidden="1" customWidth="1"/>
    <col min="9" max="9" width="9.140625" style="2" hidden="1" customWidth="1"/>
    <col min="10" max="10" width="8.421875" style="4" customWidth="1"/>
    <col min="11" max="11" width="11.140625" style="2" customWidth="1"/>
    <col min="12" max="12" width="0.71875" style="2" hidden="1" customWidth="1"/>
    <col min="13" max="15" width="10.28125" style="2" customWidth="1"/>
    <col min="16" max="16" width="16.140625" style="5" customWidth="1"/>
    <col min="17" max="16384" width="9.140625" style="2" customWidth="1"/>
  </cols>
  <sheetData>
    <row r="1" spans="1:17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7" ht="17.25" customHeight="1">
      <c r="A3" s="2"/>
      <c r="E3" s="2"/>
      <c r="G3" s="4"/>
    </row>
    <row r="4" spans="1:17" ht="18" customHeight="1">
      <c r="A4" s="6" t="s">
        <v>220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7"/>
    </row>
    <row r="5" spans="1:11" ht="17.25" customHeight="1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6" ht="37.5" customHeight="1" thickTop="1">
      <c r="A6" s="9" t="s">
        <v>2</v>
      </c>
      <c r="B6" s="10" t="s">
        <v>3</v>
      </c>
      <c r="C6" s="11" t="s">
        <v>4</v>
      </c>
      <c r="D6" s="11"/>
      <c r="E6" s="10" t="s">
        <v>5</v>
      </c>
      <c r="F6" s="10"/>
      <c r="G6" s="10" t="s">
        <v>6</v>
      </c>
      <c r="H6" s="10"/>
      <c r="I6" s="10"/>
      <c r="J6" s="10" t="s">
        <v>7</v>
      </c>
      <c r="K6" s="10" t="s">
        <v>8</v>
      </c>
      <c r="L6" s="12"/>
      <c r="M6" s="10" t="s">
        <v>209</v>
      </c>
      <c r="N6" s="10" t="s">
        <v>210</v>
      </c>
      <c r="O6" s="12" t="s">
        <v>211</v>
      </c>
      <c r="P6" s="13" t="s">
        <v>9</v>
      </c>
    </row>
    <row r="7" spans="1:16" ht="19.5" customHeight="1">
      <c r="A7" s="163" t="s">
        <v>227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5"/>
    </row>
    <row r="8" spans="1:16" ht="18.75" customHeight="1">
      <c r="A8" s="14">
        <v>1</v>
      </c>
      <c r="B8" s="15">
        <v>377</v>
      </c>
      <c r="C8" s="16" t="s">
        <v>10</v>
      </c>
      <c r="D8" s="17" t="s">
        <v>11</v>
      </c>
      <c r="E8" s="18" t="s">
        <v>12</v>
      </c>
      <c r="F8" s="18" t="s">
        <v>13</v>
      </c>
      <c r="G8" s="19" t="s">
        <v>14</v>
      </c>
      <c r="H8" s="18" t="s">
        <v>15</v>
      </c>
      <c r="I8" s="18" t="s">
        <v>16</v>
      </c>
      <c r="J8" s="20" t="s">
        <v>17</v>
      </c>
      <c r="K8" s="21" t="s">
        <v>18</v>
      </c>
      <c r="L8" s="22" t="s">
        <v>19</v>
      </c>
      <c r="M8" s="23">
        <v>16</v>
      </c>
      <c r="N8" s="24">
        <v>14</v>
      </c>
      <c r="O8" s="24">
        <f aca="true" t="shared" si="0" ref="O8:O19">(M8+N8)/2</f>
        <v>15</v>
      </c>
      <c r="P8" s="161" t="s">
        <v>215</v>
      </c>
    </row>
    <row r="9" spans="1:16" ht="18.75" customHeight="1">
      <c r="A9" s="26">
        <f aca="true" t="shared" si="1" ref="A9:A21">A8+1</f>
        <v>2</v>
      </c>
      <c r="B9" s="27">
        <v>262</v>
      </c>
      <c r="C9" s="28" t="s">
        <v>20</v>
      </c>
      <c r="D9" s="29" t="s">
        <v>21</v>
      </c>
      <c r="E9" s="30" t="s">
        <v>22</v>
      </c>
      <c r="F9" s="30" t="s">
        <v>13</v>
      </c>
      <c r="G9" s="31" t="s">
        <v>14</v>
      </c>
      <c r="H9" s="30" t="s">
        <v>23</v>
      </c>
      <c r="I9" s="30" t="s">
        <v>16</v>
      </c>
      <c r="J9" s="32" t="s">
        <v>17</v>
      </c>
      <c r="K9" s="31" t="s">
        <v>18</v>
      </c>
      <c r="L9" s="33" t="s">
        <v>24</v>
      </c>
      <c r="M9" s="34">
        <v>16</v>
      </c>
      <c r="N9" s="24">
        <v>13</v>
      </c>
      <c r="O9" s="24">
        <f t="shared" si="0"/>
        <v>14.5</v>
      </c>
      <c r="P9" s="161" t="s">
        <v>215</v>
      </c>
    </row>
    <row r="10" spans="1:16" ht="18.75" customHeight="1">
      <c r="A10" s="26">
        <f t="shared" si="1"/>
        <v>3</v>
      </c>
      <c r="B10" s="27">
        <v>216</v>
      </c>
      <c r="C10" s="28" t="s">
        <v>25</v>
      </c>
      <c r="D10" s="29" t="s">
        <v>26</v>
      </c>
      <c r="E10" s="30" t="s">
        <v>27</v>
      </c>
      <c r="F10" s="30" t="s">
        <v>13</v>
      </c>
      <c r="G10" s="31" t="s">
        <v>14</v>
      </c>
      <c r="H10" s="30" t="s">
        <v>28</v>
      </c>
      <c r="I10" s="30" t="s">
        <v>16</v>
      </c>
      <c r="J10" s="32" t="s">
        <v>17</v>
      </c>
      <c r="K10" s="35" t="s">
        <v>18</v>
      </c>
      <c r="L10" s="36" t="s">
        <v>29</v>
      </c>
      <c r="M10" s="34">
        <v>15.3</v>
      </c>
      <c r="N10" s="24">
        <v>13.5</v>
      </c>
      <c r="O10" s="24">
        <f t="shared" si="0"/>
        <v>14.4</v>
      </c>
      <c r="P10" s="161" t="s">
        <v>215</v>
      </c>
    </row>
    <row r="11" spans="1:16" ht="18.75" customHeight="1">
      <c r="A11" s="26">
        <f t="shared" si="1"/>
        <v>4</v>
      </c>
      <c r="B11" s="27">
        <v>294</v>
      </c>
      <c r="C11" s="37" t="s">
        <v>30</v>
      </c>
      <c r="D11" s="38" t="s">
        <v>31</v>
      </c>
      <c r="E11" s="39">
        <v>36076</v>
      </c>
      <c r="F11" s="40" t="s">
        <v>32</v>
      </c>
      <c r="G11" s="35" t="s">
        <v>33</v>
      </c>
      <c r="H11" s="40" t="s">
        <v>15</v>
      </c>
      <c r="I11" s="40" t="s">
        <v>16</v>
      </c>
      <c r="J11" s="35" t="s">
        <v>17</v>
      </c>
      <c r="K11" s="35" t="s">
        <v>18</v>
      </c>
      <c r="L11" s="36" t="s">
        <v>19</v>
      </c>
      <c r="M11" s="34">
        <v>14.3</v>
      </c>
      <c r="N11" s="24">
        <v>13.75</v>
      </c>
      <c r="O11" s="24">
        <f t="shared" si="0"/>
        <v>14.025</v>
      </c>
      <c r="P11" s="161" t="s">
        <v>215</v>
      </c>
    </row>
    <row r="12" spans="1:16" ht="18.75" customHeight="1">
      <c r="A12" s="26">
        <f t="shared" si="1"/>
        <v>5</v>
      </c>
      <c r="B12" s="27">
        <v>357</v>
      </c>
      <c r="C12" s="41" t="s">
        <v>34</v>
      </c>
      <c r="D12" s="38" t="s">
        <v>35</v>
      </c>
      <c r="E12" s="39">
        <v>35881</v>
      </c>
      <c r="F12" s="40" t="s">
        <v>36</v>
      </c>
      <c r="G12" s="35" t="s">
        <v>37</v>
      </c>
      <c r="H12" s="40" t="s">
        <v>15</v>
      </c>
      <c r="I12" s="40" t="s">
        <v>16</v>
      </c>
      <c r="J12" s="35" t="s">
        <v>17</v>
      </c>
      <c r="K12" s="35" t="s">
        <v>18</v>
      </c>
      <c r="L12" s="42" t="s">
        <v>38</v>
      </c>
      <c r="M12" s="34">
        <v>14.75</v>
      </c>
      <c r="N12" s="24">
        <v>13.25</v>
      </c>
      <c r="O12" s="24">
        <f t="shared" si="0"/>
        <v>14</v>
      </c>
      <c r="P12" s="161" t="s">
        <v>215</v>
      </c>
    </row>
    <row r="13" spans="1:16" ht="18.75" customHeight="1">
      <c r="A13" s="26">
        <f t="shared" si="1"/>
        <v>6</v>
      </c>
      <c r="B13" s="27">
        <v>389</v>
      </c>
      <c r="C13" s="28" t="s">
        <v>39</v>
      </c>
      <c r="D13" s="29" t="s">
        <v>40</v>
      </c>
      <c r="E13" s="30" t="s">
        <v>41</v>
      </c>
      <c r="F13" s="30" t="s">
        <v>13</v>
      </c>
      <c r="G13" s="31" t="s">
        <v>14</v>
      </c>
      <c r="H13" s="30" t="s">
        <v>15</v>
      </c>
      <c r="I13" s="30" t="s">
        <v>16</v>
      </c>
      <c r="J13" s="32" t="s">
        <v>42</v>
      </c>
      <c r="K13" s="35" t="s">
        <v>18</v>
      </c>
      <c r="L13" s="36" t="s">
        <v>19</v>
      </c>
      <c r="M13" s="34">
        <v>14.75</v>
      </c>
      <c r="N13" s="24">
        <v>13.25</v>
      </c>
      <c r="O13" s="24">
        <f t="shared" si="0"/>
        <v>14</v>
      </c>
      <c r="P13" s="161" t="s">
        <v>215</v>
      </c>
    </row>
    <row r="14" spans="1:16" ht="18.75" customHeight="1">
      <c r="A14" s="26">
        <f t="shared" si="1"/>
        <v>7</v>
      </c>
      <c r="B14" s="27">
        <v>254</v>
      </c>
      <c r="C14" s="28" t="s">
        <v>43</v>
      </c>
      <c r="D14" s="29" t="s">
        <v>44</v>
      </c>
      <c r="E14" s="30" t="s">
        <v>45</v>
      </c>
      <c r="F14" s="30" t="s">
        <v>13</v>
      </c>
      <c r="G14" s="31" t="s">
        <v>14</v>
      </c>
      <c r="H14" s="30" t="s">
        <v>28</v>
      </c>
      <c r="I14" s="30" t="s">
        <v>16</v>
      </c>
      <c r="J14" s="32" t="s">
        <v>17</v>
      </c>
      <c r="K14" s="35" t="s">
        <v>18</v>
      </c>
      <c r="L14" s="36" t="s">
        <v>29</v>
      </c>
      <c r="M14" s="34">
        <v>15.25</v>
      </c>
      <c r="N14" s="24">
        <v>12.5</v>
      </c>
      <c r="O14" s="24">
        <f t="shared" si="0"/>
        <v>13.875</v>
      </c>
      <c r="P14" s="161" t="s">
        <v>215</v>
      </c>
    </row>
    <row r="15" spans="1:16" ht="18.75" customHeight="1">
      <c r="A15" s="26">
        <f t="shared" si="1"/>
        <v>8</v>
      </c>
      <c r="B15" s="27">
        <v>349</v>
      </c>
      <c r="C15" s="41" t="s">
        <v>46</v>
      </c>
      <c r="D15" s="38" t="s">
        <v>47</v>
      </c>
      <c r="E15" s="39">
        <v>35796</v>
      </c>
      <c r="F15" s="40" t="s">
        <v>36</v>
      </c>
      <c r="G15" s="35" t="s">
        <v>37</v>
      </c>
      <c r="H15" s="40" t="s">
        <v>15</v>
      </c>
      <c r="I15" s="40" t="s">
        <v>16</v>
      </c>
      <c r="J15" s="35" t="s">
        <v>17</v>
      </c>
      <c r="K15" s="35" t="s">
        <v>18</v>
      </c>
      <c r="L15" s="33" t="s">
        <v>48</v>
      </c>
      <c r="M15" s="34">
        <v>15</v>
      </c>
      <c r="N15" s="24">
        <v>12.25</v>
      </c>
      <c r="O15" s="24">
        <f t="shared" si="0"/>
        <v>13.625</v>
      </c>
      <c r="P15" s="161" t="s">
        <v>215</v>
      </c>
    </row>
    <row r="16" spans="1:16" ht="18.75" customHeight="1">
      <c r="A16" s="26">
        <f t="shared" si="1"/>
        <v>9</v>
      </c>
      <c r="B16" s="27">
        <v>228</v>
      </c>
      <c r="C16" s="41" t="s">
        <v>49</v>
      </c>
      <c r="D16" s="43" t="s">
        <v>50</v>
      </c>
      <c r="E16" s="44">
        <v>36013</v>
      </c>
      <c r="F16" s="45" t="s">
        <v>36</v>
      </c>
      <c r="G16" s="31" t="s">
        <v>51</v>
      </c>
      <c r="H16" s="45" t="s">
        <v>23</v>
      </c>
      <c r="I16" s="45" t="s">
        <v>16</v>
      </c>
      <c r="J16" s="35" t="s">
        <v>17</v>
      </c>
      <c r="K16" s="35" t="s">
        <v>18</v>
      </c>
      <c r="L16" s="36" t="s">
        <v>29</v>
      </c>
      <c r="M16" s="34">
        <v>14</v>
      </c>
      <c r="N16" s="24">
        <v>13.25</v>
      </c>
      <c r="O16" s="24">
        <f t="shared" si="0"/>
        <v>13.625</v>
      </c>
      <c r="P16" s="161" t="s">
        <v>215</v>
      </c>
    </row>
    <row r="17" spans="1:16" ht="18.75" customHeight="1">
      <c r="A17" s="26">
        <f t="shared" si="1"/>
        <v>10</v>
      </c>
      <c r="B17" s="27">
        <v>280</v>
      </c>
      <c r="C17" s="28" t="s">
        <v>52</v>
      </c>
      <c r="D17" s="29" t="s">
        <v>53</v>
      </c>
      <c r="E17" s="30" t="s">
        <v>54</v>
      </c>
      <c r="F17" s="30" t="s">
        <v>55</v>
      </c>
      <c r="G17" s="31" t="s">
        <v>14</v>
      </c>
      <c r="H17" s="30" t="s">
        <v>56</v>
      </c>
      <c r="I17" s="30" t="s">
        <v>16</v>
      </c>
      <c r="J17" s="32" t="s">
        <v>17</v>
      </c>
      <c r="K17" s="35" t="s">
        <v>18</v>
      </c>
      <c r="L17" s="33" t="s">
        <v>57</v>
      </c>
      <c r="M17" s="34">
        <v>14.25</v>
      </c>
      <c r="N17" s="24">
        <v>12.5</v>
      </c>
      <c r="O17" s="24">
        <f t="shared" si="0"/>
        <v>13.375</v>
      </c>
      <c r="P17" s="161" t="s">
        <v>215</v>
      </c>
    </row>
    <row r="18" spans="1:16" ht="18.75" customHeight="1">
      <c r="A18" s="26">
        <f t="shared" si="1"/>
        <v>11</v>
      </c>
      <c r="B18" s="27">
        <v>334</v>
      </c>
      <c r="C18" s="41" t="s">
        <v>58</v>
      </c>
      <c r="D18" s="43" t="s">
        <v>59</v>
      </c>
      <c r="E18" s="44">
        <v>35888</v>
      </c>
      <c r="F18" s="45" t="s">
        <v>36</v>
      </c>
      <c r="G18" s="31" t="s">
        <v>51</v>
      </c>
      <c r="H18" s="45" t="s">
        <v>15</v>
      </c>
      <c r="I18" s="45" t="s">
        <v>16</v>
      </c>
      <c r="J18" s="35" t="s">
        <v>17</v>
      </c>
      <c r="K18" s="35" t="s">
        <v>18</v>
      </c>
      <c r="L18" s="36" t="s">
        <v>19</v>
      </c>
      <c r="M18" s="34">
        <v>14.25</v>
      </c>
      <c r="N18" s="24">
        <v>11.25</v>
      </c>
      <c r="O18" s="24">
        <f t="shared" si="0"/>
        <v>12.75</v>
      </c>
      <c r="P18" s="161"/>
    </row>
    <row r="19" spans="1:16" ht="18.75" customHeight="1">
      <c r="A19" s="26">
        <f t="shared" si="1"/>
        <v>12</v>
      </c>
      <c r="B19" s="27">
        <v>317</v>
      </c>
      <c r="C19" s="28" t="s">
        <v>60</v>
      </c>
      <c r="D19" s="29" t="s">
        <v>61</v>
      </c>
      <c r="E19" s="30" t="s">
        <v>62</v>
      </c>
      <c r="F19" s="30" t="s">
        <v>13</v>
      </c>
      <c r="G19" s="31" t="s">
        <v>14</v>
      </c>
      <c r="H19" s="30" t="s">
        <v>63</v>
      </c>
      <c r="I19" s="30" t="s">
        <v>16</v>
      </c>
      <c r="J19" s="32" t="s">
        <v>17</v>
      </c>
      <c r="K19" s="31" t="s">
        <v>18</v>
      </c>
      <c r="L19" s="36" t="s">
        <v>29</v>
      </c>
      <c r="M19" s="34">
        <v>14.25</v>
      </c>
      <c r="N19" s="24">
        <v>11</v>
      </c>
      <c r="O19" s="24">
        <f t="shared" si="0"/>
        <v>12.625</v>
      </c>
      <c r="P19" s="161"/>
    </row>
    <row r="20" spans="1:16" ht="18.75" customHeight="1">
      <c r="A20" s="26">
        <f t="shared" si="1"/>
        <v>13</v>
      </c>
      <c r="B20" s="46">
        <v>343</v>
      </c>
      <c r="C20" s="47" t="s">
        <v>64</v>
      </c>
      <c r="D20" s="29" t="s">
        <v>65</v>
      </c>
      <c r="E20" s="30" t="s">
        <v>66</v>
      </c>
      <c r="F20" s="30" t="s">
        <v>13</v>
      </c>
      <c r="G20" s="31" t="s">
        <v>14</v>
      </c>
      <c r="H20" s="30" t="s">
        <v>15</v>
      </c>
      <c r="I20" s="30" t="s">
        <v>16</v>
      </c>
      <c r="J20" s="32" t="s">
        <v>17</v>
      </c>
      <c r="K20" s="35" t="s">
        <v>18</v>
      </c>
      <c r="L20" s="48" t="s">
        <v>29</v>
      </c>
      <c r="M20" s="34">
        <v>13.9</v>
      </c>
      <c r="N20" s="33" t="s">
        <v>212</v>
      </c>
      <c r="O20" s="89"/>
      <c r="P20" s="162"/>
    </row>
    <row r="21" spans="1:16" ht="18.75" customHeight="1">
      <c r="A21" s="49">
        <f t="shared" si="1"/>
        <v>14</v>
      </c>
      <c r="B21" s="50">
        <v>323</v>
      </c>
      <c r="C21" s="51" t="s">
        <v>67</v>
      </c>
      <c r="D21" s="52" t="s">
        <v>68</v>
      </c>
      <c r="E21" s="53">
        <v>36040</v>
      </c>
      <c r="F21" s="54" t="s">
        <v>36</v>
      </c>
      <c r="G21" s="55" t="s">
        <v>69</v>
      </c>
      <c r="H21" s="54" t="s">
        <v>23</v>
      </c>
      <c r="I21" s="54" t="s">
        <v>16</v>
      </c>
      <c r="J21" s="55" t="s">
        <v>17</v>
      </c>
      <c r="K21" s="55" t="s">
        <v>18</v>
      </c>
      <c r="L21" s="56" t="s">
        <v>70</v>
      </c>
      <c r="M21" s="57">
        <v>14.4</v>
      </c>
      <c r="N21" s="56" t="s">
        <v>212</v>
      </c>
      <c r="O21" s="73"/>
      <c r="P21" s="166"/>
    </row>
    <row r="22" spans="1:16" ht="18.75" customHeight="1">
      <c r="A22" s="58" t="s">
        <v>71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60"/>
    </row>
    <row r="23" spans="1:16" ht="19.5" customHeight="1">
      <c r="A23" s="14">
        <v>1</v>
      </c>
      <c r="B23" s="61">
        <v>371</v>
      </c>
      <c r="C23" s="16" t="s">
        <v>72</v>
      </c>
      <c r="D23" s="17" t="s">
        <v>73</v>
      </c>
      <c r="E23" s="18" t="s">
        <v>74</v>
      </c>
      <c r="F23" s="18" t="s">
        <v>75</v>
      </c>
      <c r="G23" s="19" t="s">
        <v>14</v>
      </c>
      <c r="H23" s="18" t="s">
        <v>28</v>
      </c>
      <c r="I23" s="18" t="s">
        <v>16</v>
      </c>
      <c r="J23" s="20" t="s">
        <v>42</v>
      </c>
      <c r="K23" s="20" t="s">
        <v>76</v>
      </c>
      <c r="L23" s="24" t="s">
        <v>77</v>
      </c>
      <c r="M23" s="23">
        <v>16.62</v>
      </c>
      <c r="N23" s="24">
        <v>19.5</v>
      </c>
      <c r="O23" s="24">
        <f aca="true" t="shared" si="2" ref="O23:O39">(M23+N23)/2</f>
        <v>18.060000000000002</v>
      </c>
      <c r="P23" s="161" t="s">
        <v>215</v>
      </c>
    </row>
    <row r="24" spans="1:16" ht="19.5" customHeight="1">
      <c r="A24" s="26">
        <f aca="true" t="shared" si="3" ref="A24:A38">A23+1</f>
        <v>2</v>
      </c>
      <c r="B24" s="62">
        <v>241</v>
      </c>
      <c r="C24" s="41" t="s">
        <v>78</v>
      </c>
      <c r="D24" s="43" t="s">
        <v>79</v>
      </c>
      <c r="E24" s="30" t="s">
        <v>45</v>
      </c>
      <c r="F24" s="45" t="s">
        <v>80</v>
      </c>
      <c r="G24" s="31" t="s">
        <v>81</v>
      </c>
      <c r="H24" s="45" t="s">
        <v>63</v>
      </c>
      <c r="I24" s="45" t="s">
        <v>16</v>
      </c>
      <c r="J24" s="31" t="s">
        <v>42</v>
      </c>
      <c r="K24" s="31" t="s">
        <v>82</v>
      </c>
      <c r="L24" s="36" t="s">
        <v>83</v>
      </c>
      <c r="M24" s="34">
        <v>16.6</v>
      </c>
      <c r="N24" s="24">
        <v>19.5</v>
      </c>
      <c r="O24" s="24">
        <f t="shared" si="2"/>
        <v>18.05</v>
      </c>
      <c r="P24" s="161" t="s">
        <v>215</v>
      </c>
    </row>
    <row r="25" spans="1:16" ht="19.5" customHeight="1">
      <c r="A25" s="26">
        <f t="shared" si="3"/>
        <v>3</v>
      </c>
      <c r="B25" s="62">
        <v>368</v>
      </c>
      <c r="C25" s="28" t="s">
        <v>84</v>
      </c>
      <c r="D25" s="29" t="s">
        <v>85</v>
      </c>
      <c r="E25" s="30" t="s">
        <v>86</v>
      </c>
      <c r="F25" s="30" t="s">
        <v>13</v>
      </c>
      <c r="G25" s="31" t="s">
        <v>14</v>
      </c>
      <c r="H25" s="30" t="s">
        <v>87</v>
      </c>
      <c r="I25" s="30" t="s">
        <v>16</v>
      </c>
      <c r="J25" s="32" t="s">
        <v>42</v>
      </c>
      <c r="K25" s="32" t="s">
        <v>76</v>
      </c>
      <c r="L25" s="33" t="s">
        <v>88</v>
      </c>
      <c r="M25" s="34">
        <v>17.75</v>
      </c>
      <c r="N25" s="24">
        <v>17.25</v>
      </c>
      <c r="O25" s="24">
        <f t="shared" si="2"/>
        <v>17.5</v>
      </c>
      <c r="P25" s="161" t="s">
        <v>215</v>
      </c>
    </row>
    <row r="26" spans="1:16" ht="19.5" customHeight="1">
      <c r="A26" s="26">
        <f t="shared" si="3"/>
        <v>4</v>
      </c>
      <c r="B26" s="62">
        <v>339</v>
      </c>
      <c r="C26" s="28" t="s">
        <v>89</v>
      </c>
      <c r="D26" s="29" t="s">
        <v>90</v>
      </c>
      <c r="E26" s="30" t="s">
        <v>91</v>
      </c>
      <c r="F26" s="30" t="s">
        <v>13</v>
      </c>
      <c r="G26" s="31" t="s">
        <v>14</v>
      </c>
      <c r="H26" s="30" t="s">
        <v>63</v>
      </c>
      <c r="I26" s="30" t="s">
        <v>16</v>
      </c>
      <c r="J26" s="32" t="s">
        <v>42</v>
      </c>
      <c r="K26" s="32" t="s">
        <v>76</v>
      </c>
      <c r="L26" s="33" t="s">
        <v>92</v>
      </c>
      <c r="M26" s="34">
        <v>16.9</v>
      </c>
      <c r="N26" s="24">
        <v>17.25</v>
      </c>
      <c r="O26" s="24">
        <f t="shared" si="2"/>
        <v>17.075</v>
      </c>
      <c r="P26" s="161" t="s">
        <v>215</v>
      </c>
    </row>
    <row r="27" spans="1:16" ht="19.5" customHeight="1">
      <c r="A27" s="26">
        <f t="shared" si="3"/>
        <v>5</v>
      </c>
      <c r="B27" s="62">
        <v>264</v>
      </c>
      <c r="C27" s="28" t="s">
        <v>93</v>
      </c>
      <c r="D27" s="29" t="s">
        <v>94</v>
      </c>
      <c r="E27" s="30" t="s">
        <v>95</v>
      </c>
      <c r="F27" s="30" t="s">
        <v>13</v>
      </c>
      <c r="G27" s="31" t="s">
        <v>14</v>
      </c>
      <c r="H27" s="30" t="s">
        <v>28</v>
      </c>
      <c r="I27" s="30" t="s">
        <v>16</v>
      </c>
      <c r="J27" s="32" t="s">
        <v>42</v>
      </c>
      <c r="K27" s="32" t="s">
        <v>76</v>
      </c>
      <c r="L27" s="42" t="s">
        <v>96</v>
      </c>
      <c r="M27" s="34">
        <v>17.5</v>
      </c>
      <c r="N27" s="24">
        <v>16.5</v>
      </c>
      <c r="O27" s="24">
        <f t="shared" si="2"/>
        <v>17</v>
      </c>
      <c r="P27" s="161" t="s">
        <v>215</v>
      </c>
    </row>
    <row r="28" spans="1:16" ht="19.5" customHeight="1">
      <c r="A28" s="26">
        <f t="shared" si="3"/>
        <v>6</v>
      </c>
      <c r="B28" s="62">
        <v>247</v>
      </c>
      <c r="C28" s="28" t="s">
        <v>97</v>
      </c>
      <c r="D28" s="29" t="s">
        <v>79</v>
      </c>
      <c r="E28" s="30" t="s">
        <v>98</v>
      </c>
      <c r="F28" s="30" t="s">
        <v>99</v>
      </c>
      <c r="G28" s="31" t="s">
        <v>14</v>
      </c>
      <c r="H28" s="30" t="s">
        <v>28</v>
      </c>
      <c r="I28" s="30" t="s">
        <v>16</v>
      </c>
      <c r="J28" s="32" t="s">
        <v>42</v>
      </c>
      <c r="K28" s="32" t="s">
        <v>76</v>
      </c>
      <c r="L28" s="42" t="s">
        <v>100</v>
      </c>
      <c r="M28" s="34">
        <v>16.5</v>
      </c>
      <c r="N28" s="24">
        <v>16</v>
      </c>
      <c r="O28" s="24">
        <f t="shared" si="2"/>
        <v>16.25</v>
      </c>
      <c r="P28" s="161" t="s">
        <v>215</v>
      </c>
    </row>
    <row r="29" spans="1:16" ht="19.5" customHeight="1">
      <c r="A29" s="26">
        <f t="shared" si="3"/>
        <v>7</v>
      </c>
      <c r="B29" s="62">
        <v>238</v>
      </c>
      <c r="C29" s="28" t="s">
        <v>101</v>
      </c>
      <c r="D29" s="29" t="s">
        <v>79</v>
      </c>
      <c r="E29" s="30" t="s">
        <v>102</v>
      </c>
      <c r="F29" s="30" t="s">
        <v>13</v>
      </c>
      <c r="G29" s="31" t="s">
        <v>14</v>
      </c>
      <c r="H29" s="30" t="s">
        <v>103</v>
      </c>
      <c r="I29" s="30" t="s">
        <v>16</v>
      </c>
      <c r="J29" s="32" t="s">
        <v>42</v>
      </c>
      <c r="K29" s="32" t="s">
        <v>76</v>
      </c>
      <c r="L29" s="33"/>
      <c r="M29" s="34">
        <v>16.25</v>
      </c>
      <c r="N29" s="24">
        <v>15.5</v>
      </c>
      <c r="O29" s="24">
        <f t="shared" si="2"/>
        <v>15.875</v>
      </c>
      <c r="P29" s="161" t="s">
        <v>215</v>
      </c>
    </row>
    <row r="30" spans="1:16" ht="19.5" customHeight="1">
      <c r="A30" s="26">
        <f t="shared" si="3"/>
        <v>8</v>
      </c>
      <c r="B30" s="62">
        <v>394</v>
      </c>
      <c r="C30" s="28" t="s">
        <v>104</v>
      </c>
      <c r="D30" s="29" t="s">
        <v>105</v>
      </c>
      <c r="E30" s="30" t="s">
        <v>106</v>
      </c>
      <c r="F30" s="30" t="s">
        <v>13</v>
      </c>
      <c r="G30" s="31" t="s">
        <v>14</v>
      </c>
      <c r="H30" s="30" t="s">
        <v>23</v>
      </c>
      <c r="I30" s="30" t="s">
        <v>16</v>
      </c>
      <c r="J30" s="32" t="s">
        <v>17</v>
      </c>
      <c r="K30" s="35" t="s">
        <v>76</v>
      </c>
      <c r="L30" s="33" t="s">
        <v>77</v>
      </c>
      <c r="M30" s="34">
        <v>17.75</v>
      </c>
      <c r="N30" s="24">
        <v>13.75</v>
      </c>
      <c r="O30" s="24">
        <f t="shared" si="2"/>
        <v>15.75</v>
      </c>
      <c r="P30" s="161" t="s">
        <v>215</v>
      </c>
    </row>
    <row r="31" spans="1:16" ht="19.5" customHeight="1">
      <c r="A31" s="26">
        <f t="shared" si="3"/>
        <v>9</v>
      </c>
      <c r="B31" s="62">
        <v>333</v>
      </c>
      <c r="C31" s="28" t="s">
        <v>107</v>
      </c>
      <c r="D31" s="29" t="s">
        <v>61</v>
      </c>
      <c r="E31" s="30" t="s">
        <v>108</v>
      </c>
      <c r="F31" s="30" t="s">
        <v>13</v>
      </c>
      <c r="G31" s="31" t="s">
        <v>14</v>
      </c>
      <c r="H31" s="30" t="s">
        <v>63</v>
      </c>
      <c r="I31" s="30" t="s">
        <v>16</v>
      </c>
      <c r="J31" s="32" t="s">
        <v>17</v>
      </c>
      <c r="K31" s="35" t="s">
        <v>76</v>
      </c>
      <c r="L31" s="33" t="s">
        <v>57</v>
      </c>
      <c r="M31" s="34">
        <v>16.75</v>
      </c>
      <c r="N31" s="24">
        <v>14.75</v>
      </c>
      <c r="O31" s="24">
        <f t="shared" si="2"/>
        <v>15.75</v>
      </c>
      <c r="P31" s="161" t="s">
        <v>215</v>
      </c>
    </row>
    <row r="32" spans="1:16" ht="19.5" customHeight="1">
      <c r="A32" s="26">
        <f t="shared" si="3"/>
        <v>10</v>
      </c>
      <c r="B32" s="62">
        <v>316</v>
      </c>
      <c r="C32" s="41" t="s">
        <v>109</v>
      </c>
      <c r="D32" s="43" t="s">
        <v>31</v>
      </c>
      <c r="E32" s="44">
        <v>35822</v>
      </c>
      <c r="F32" s="45" t="s">
        <v>110</v>
      </c>
      <c r="G32" s="31" t="s">
        <v>111</v>
      </c>
      <c r="H32" s="45" t="s">
        <v>87</v>
      </c>
      <c r="I32" s="40" t="s">
        <v>16</v>
      </c>
      <c r="J32" s="35" t="s">
        <v>17</v>
      </c>
      <c r="K32" s="35" t="s">
        <v>76</v>
      </c>
      <c r="L32" s="33" t="s">
        <v>77</v>
      </c>
      <c r="M32" s="34">
        <v>17.6</v>
      </c>
      <c r="N32" s="24">
        <v>13.5</v>
      </c>
      <c r="O32" s="24">
        <f t="shared" si="2"/>
        <v>15.55</v>
      </c>
      <c r="P32" s="161" t="s">
        <v>215</v>
      </c>
    </row>
    <row r="33" spans="1:16" ht="19.5" customHeight="1">
      <c r="A33" s="26">
        <f t="shared" si="3"/>
        <v>11</v>
      </c>
      <c r="B33" s="62">
        <v>273</v>
      </c>
      <c r="C33" s="28" t="s">
        <v>112</v>
      </c>
      <c r="D33" s="29" t="s">
        <v>94</v>
      </c>
      <c r="E33" s="30" t="s">
        <v>113</v>
      </c>
      <c r="F33" s="30" t="s">
        <v>13</v>
      </c>
      <c r="G33" s="31" t="s">
        <v>14</v>
      </c>
      <c r="H33" s="30" t="s">
        <v>28</v>
      </c>
      <c r="I33" s="30" t="s">
        <v>16</v>
      </c>
      <c r="J33" s="32" t="s">
        <v>42</v>
      </c>
      <c r="K33" s="32" t="s">
        <v>76</v>
      </c>
      <c r="L33" s="33" t="s">
        <v>77</v>
      </c>
      <c r="M33" s="34">
        <v>16.5</v>
      </c>
      <c r="N33" s="24">
        <v>14.75</v>
      </c>
      <c r="O33" s="24">
        <f t="shared" si="2"/>
        <v>15.625</v>
      </c>
      <c r="P33" s="25"/>
    </row>
    <row r="34" spans="1:16" ht="19.5" customHeight="1">
      <c r="A34" s="26">
        <f t="shared" si="3"/>
        <v>12</v>
      </c>
      <c r="B34" s="62">
        <v>261</v>
      </c>
      <c r="C34" s="28" t="s">
        <v>114</v>
      </c>
      <c r="D34" s="29" t="s">
        <v>94</v>
      </c>
      <c r="E34" s="30" t="s">
        <v>115</v>
      </c>
      <c r="F34" s="30" t="s">
        <v>110</v>
      </c>
      <c r="G34" s="31" t="s">
        <v>14</v>
      </c>
      <c r="H34" s="30" t="s">
        <v>28</v>
      </c>
      <c r="I34" s="30" t="s">
        <v>16</v>
      </c>
      <c r="J34" s="32" t="s">
        <v>42</v>
      </c>
      <c r="K34" s="32" t="s">
        <v>76</v>
      </c>
      <c r="L34" s="36" t="s">
        <v>116</v>
      </c>
      <c r="M34" s="34">
        <v>15.25</v>
      </c>
      <c r="N34" s="24">
        <v>14.5</v>
      </c>
      <c r="O34" s="24">
        <f t="shared" si="2"/>
        <v>14.875</v>
      </c>
      <c r="P34" s="25"/>
    </row>
    <row r="35" spans="1:16" ht="19.5" customHeight="1">
      <c r="A35" s="26">
        <f t="shared" si="3"/>
        <v>13</v>
      </c>
      <c r="B35" s="62">
        <v>376</v>
      </c>
      <c r="C35" s="28" t="s">
        <v>117</v>
      </c>
      <c r="D35" s="29" t="s">
        <v>118</v>
      </c>
      <c r="E35" s="30" t="s">
        <v>119</v>
      </c>
      <c r="F35" s="30" t="s">
        <v>13</v>
      </c>
      <c r="G35" s="31" t="s">
        <v>14</v>
      </c>
      <c r="H35" s="30" t="s">
        <v>63</v>
      </c>
      <c r="I35" s="30" t="s">
        <v>16</v>
      </c>
      <c r="J35" s="32" t="s">
        <v>17</v>
      </c>
      <c r="K35" s="35" t="s">
        <v>76</v>
      </c>
      <c r="L35" s="33" t="s">
        <v>120</v>
      </c>
      <c r="M35" s="34">
        <v>17</v>
      </c>
      <c r="N35" s="24">
        <v>10</v>
      </c>
      <c r="O35" s="24">
        <f t="shared" si="2"/>
        <v>13.5</v>
      </c>
      <c r="P35" s="25"/>
    </row>
    <row r="36" spans="1:16" ht="19.5" customHeight="1">
      <c r="A36" s="26">
        <f t="shared" si="3"/>
        <v>14</v>
      </c>
      <c r="B36" s="62">
        <v>253</v>
      </c>
      <c r="C36" s="41" t="s">
        <v>121</v>
      </c>
      <c r="D36" s="43" t="s">
        <v>122</v>
      </c>
      <c r="E36" s="45" t="s">
        <v>123</v>
      </c>
      <c r="F36" s="45" t="s">
        <v>124</v>
      </c>
      <c r="G36" s="31" t="s">
        <v>125</v>
      </c>
      <c r="H36" s="45" t="s">
        <v>63</v>
      </c>
      <c r="I36" s="45" t="s">
        <v>16</v>
      </c>
      <c r="J36" s="31" t="s">
        <v>42</v>
      </c>
      <c r="K36" s="31" t="s">
        <v>76</v>
      </c>
      <c r="L36" s="33" t="s">
        <v>126</v>
      </c>
      <c r="M36" s="34">
        <v>16.3</v>
      </c>
      <c r="N36" s="24">
        <v>10</v>
      </c>
      <c r="O36" s="24">
        <f t="shared" si="2"/>
        <v>13.15</v>
      </c>
      <c r="P36" s="25"/>
    </row>
    <row r="37" spans="1:16" ht="19.5" customHeight="1">
      <c r="A37" s="26">
        <f t="shared" si="3"/>
        <v>15</v>
      </c>
      <c r="B37" s="62">
        <v>397</v>
      </c>
      <c r="C37" s="47" t="s">
        <v>127</v>
      </c>
      <c r="D37" s="29" t="s">
        <v>105</v>
      </c>
      <c r="E37" s="30" t="s">
        <v>128</v>
      </c>
      <c r="F37" s="30" t="s">
        <v>13</v>
      </c>
      <c r="G37" s="31" t="s">
        <v>14</v>
      </c>
      <c r="H37" s="30" t="s">
        <v>28</v>
      </c>
      <c r="I37" s="30" t="s">
        <v>16</v>
      </c>
      <c r="J37" s="32" t="s">
        <v>17</v>
      </c>
      <c r="K37" s="35" t="s">
        <v>76</v>
      </c>
      <c r="L37" s="33" t="s">
        <v>120</v>
      </c>
      <c r="M37" s="34">
        <v>16.75</v>
      </c>
      <c r="N37" s="24">
        <v>9.25</v>
      </c>
      <c r="O37" s="24">
        <f t="shared" si="2"/>
        <v>13</v>
      </c>
      <c r="P37" s="25"/>
    </row>
    <row r="38" spans="1:16" ht="19.5" customHeight="1">
      <c r="A38" s="63">
        <f t="shared" si="3"/>
        <v>16</v>
      </c>
      <c r="B38" s="64">
        <v>374</v>
      </c>
      <c r="C38" s="65" t="s">
        <v>129</v>
      </c>
      <c r="D38" s="66" t="s">
        <v>130</v>
      </c>
      <c r="E38" s="67" t="s">
        <v>131</v>
      </c>
      <c r="F38" s="67" t="s">
        <v>13</v>
      </c>
      <c r="G38" s="68" t="s">
        <v>14</v>
      </c>
      <c r="H38" s="67" t="s">
        <v>15</v>
      </c>
      <c r="I38" s="67" t="s">
        <v>16</v>
      </c>
      <c r="J38" s="69" t="s">
        <v>42</v>
      </c>
      <c r="K38" s="69" t="s">
        <v>76</v>
      </c>
      <c r="L38" s="70" t="s">
        <v>120</v>
      </c>
      <c r="M38" s="71">
        <v>16.38</v>
      </c>
      <c r="N38" s="70">
        <v>9</v>
      </c>
      <c r="O38" s="24">
        <f t="shared" si="2"/>
        <v>12.69</v>
      </c>
      <c r="P38" s="72"/>
    </row>
    <row r="39" spans="1:16" ht="19.5" customHeight="1" thickBot="1">
      <c r="A39" s="147">
        <v>17</v>
      </c>
      <c r="B39" s="148">
        <v>385</v>
      </c>
      <c r="C39" s="149" t="s">
        <v>132</v>
      </c>
      <c r="D39" s="150" t="s">
        <v>105</v>
      </c>
      <c r="E39" s="151" t="s">
        <v>133</v>
      </c>
      <c r="F39" s="151" t="s">
        <v>13</v>
      </c>
      <c r="G39" s="152" t="s">
        <v>14</v>
      </c>
      <c r="H39" s="151" t="s">
        <v>23</v>
      </c>
      <c r="I39" s="151" t="s">
        <v>16</v>
      </c>
      <c r="J39" s="153" t="s">
        <v>17</v>
      </c>
      <c r="K39" s="75" t="s">
        <v>76</v>
      </c>
      <c r="L39" s="78" t="s">
        <v>57</v>
      </c>
      <c r="M39" s="77">
        <v>16.75</v>
      </c>
      <c r="N39" s="154">
        <v>8.5</v>
      </c>
      <c r="O39" s="78">
        <f t="shared" si="2"/>
        <v>12.625</v>
      </c>
      <c r="P39" s="155"/>
    </row>
    <row r="40" ht="17.25" thickTop="1"/>
    <row r="41" spans="2:11" ht="18.75">
      <c r="B41" s="7" t="s">
        <v>225</v>
      </c>
      <c r="C41" s="145"/>
      <c r="D41" s="145"/>
      <c r="E41" s="145"/>
      <c r="F41" s="145"/>
      <c r="G41" s="7">
        <v>29</v>
      </c>
      <c r="H41" s="145"/>
      <c r="I41" s="81"/>
      <c r="J41" s="81"/>
      <c r="K41" s="81"/>
    </row>
    <row r="42" spans="3:11" ht="18.75">
      <c r="C42" s="157" t="s">
        <v>222</v>
      </c>
      <c r="D42" s="81" t="s">
        <v>204</v>
      </c>
      <c r="E42" s="81"/>
      <c r="F42" s="81"/>
      <c r="G42" s="158">
        <v>17</v>
      </c>
      <c r="I42" s="81"/>
      <c r="J42" s="84"/>
      <c r="K42" s="81"/>
    </row>
    <row r="43" spans="2:12" ht="18.75">
      <c r="B43" s="83"/>
      <c r="C43" s="81"/>
      <c r="D43" s="82" t="s">
        <v>223</v>
      </c>
      <c r="E43" s="81"/>
      <c r="F43" s="81"/>
      <c r="G43" s="159">
        <v>12</v>
      </c>
      <c r="J43" s="2"/>
      <c r="L43" s="85" t="s">
        <v>205</v>
      </c>
    </row>
    <row r="44" spans="2:10" ht="19.5">
      <c r="B44" s="160" t="s">
        <v>226</v>
      </c>
      <c r="C44" s="160"/>
      <c r="D44" s="160"/>
      <c r="E44" s="160"/>
      <c r="F44" s="160"/>
      <c r="G44" s="160"/>
      <c r="H44" s="160"/>
      <c r="J44" s="2"/>
    </row>
    <row r="45" spans="2:10" ht="18.75">
      <c r="B45" s="83"/>
      <c r="D45" s="81" t="s">
        <v>204</v>
      </c>
      <c r="E45" s="81"/>
      <c r="F45" s="81"/>
      <c r="G45" s="159">
        <v>10</v>
      </c>
      <c r="J45" s="2"/>
    </row>
    <row r="46" spans="2:15" ht="18.75">
      <c r="B46" s="83"/>
      <c r="D46" s="81" t="s">
        <v>224</v>
      </c>
      <c r="E46" s="81"/>
      <c r="F46" s="81"/>
      <c r="G46" s="158">
        <v>10</v>
      </c>
      <c r="J46" s="2"/>
      <c r="N46" s="86"/>
      <c r="O46" s="86"/>
    </row>
    <row r="47" spans="2:16" ht="18.75">
      <c r="B47" s="83"/>
      <c r="D47" s="82"/>
      <c r="E47" s="2"/>
      <c r="G47" s="82"/>
      <c r="J47" s="2"/>
      <c r="M47" s="85" t="s">
        <v>221</v>
      </c>
      <c r="P47" s="2"/>
    </row>
    <row r="48" spans="2:16" ht="16.5">
      <c r="B48" s="83"/>
      <c r="C48" s="79"/>
      <c r="E48" s="2"/>
      <c r="G48" s="80"/>
      <c r="J48" s="2"/>
      <c r="M48" s="3" t="s">
        <v>206</v>
      </c>
      <c r="N48" s="3"/>
      <c r="O48" s="3"/>
      <c r="P48" s="156"/>
    </row>
    <row r="49" spans="2:13" ht="16.5">
      <c r="B49" s="83"/>
      <c r="C49" s="79"/>
      <c r="E49" s="2"/>
      <c r="G49" s="80"/>
      <c r="J49" s="2"/>
      <c r="M49" s="4"/>
    </row>
    <row r="50" spans="2:16" ht="16.5">
      <c r="B50" s="83"/>
      <c r="E50" s="2"/>
      <c r="F50" s="80"/>
      <c r="J50" s="2"/>
      <c r="M50" s="87"/>
      <c r="N50" s="87" t="s">
        <v>207</v>
      </c>
      <c r="O50" s="87"/>
      <c r="P50" s="87"/>
    </row>
    <row r="51" spans="10:13" ht="16.5">
      <c r="J51" s="2"/>
      <c r="M51" s="4"/>
    </row>
    <row r="52" ht="16.5">
      <c r="M52" s="4"/>
    </row>
    <row r="53" spans="14:16" ht="18.75">
      <c r="N53" s="88" t="s">
        <v>208</v>
      </c>
      <c r="O53" s="88"/>
      <c r="P53" s="88"/>
    </row>
  </sheetData>
  <mergeCells count="7">
    <mergeCell ref="A22:P22"/>
    <mergeCell ref="A7:P7"/>
    <mergeCell ref="M48:O48"/>
    <mergeCell ref="A1:Q1"/>
    <mergeCell ref="A2:Q2"/>
    <mergeCell ref="A4:P4"/>
    <mergeCell ref="C6:D6"/>
  </mergeCells>
  <printOptions/>
  <pageMargins left="0.48" right="0.17" top="0.28" bottom="0.22" header="0.2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tabSelected="1" workbookViewId="0" topLeftCell="A23">
      <selection activeCell="E32" sqref="E32"/>
    </sheetView>
  </sheetViews>
  <sheetFormatPr defaultColWidth="9.140625" defaultRowHeight="12.75"/>
  <cols>
    <col min="1" max="1" width="5.421875" style="79" customWidth="1"/>
    <col min="2" max="2" width="6.28125" style="2" customWidth="1"/>
    <col min="3" max="3" width="22.421875" style="2" customWidth="1"/>
    <col min="4" max="4" width="9.421875" style="2" customWidth="1"/>
    <col min="5" max="5" width="13.28125" style="80" customWidth="1"/>
    <col min="6" max="6" width="22.7109375" style="2" hidden="1" customWidth="1"/>
    <col min="7" max="7" width="17.57421875" style="2" customWidth="1"/>
    <col min="8" max="8" width="5.57421875" style="2" hidden="1" customWidth="1"/>
    <col min="9" max="9" width="9.140625" style="2" hidden="1" customWidth="1"/>
    <col min="10" max="10" width="5.8515625" style="4" customWidth="1"/>
    <col min="11" max="11" width="12.57421875" style="2" customWidth="1"/>
    <col min="12" max="12" width="0.71875" style="2" hidden="1" customWidth="1"/>
    <col min="13" max="13" width="8.57421875" style="2" customWidth="1"/>
    <col min="14" max="14" width="8.140625" style="2" customWidth="1"/>
    <col min="15" max="15" width="8.00390625" style="2" customWidth="1"/>
    <col min="16" max="16" width="11.28125" style="2" customWidth="1"/>
    <col min="17" max="17" width="12.140625" style="5" customWidth="1"/>
    <col min="18" max="16384" width="9.140625" style="2" customWidth="1"/>
  </cols>
  <sheetData>
    <row r="1" spans="1:18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7" ht="17.25" customHeight="1">
      <c r="A3" s="2"/>
      <c r="E3" s="2"/>
      <c r="G3" s="4"/>
    </row>
    <row r="4" spans="1:18" ht="18" customHeight="1">
      <c r="A4" s="6" t="s">
        <v>218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</row>
    <row r="5" spans="1:11" ht="17.25" customHeight="1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7" ht="22.5" customHeight="1" thickTop="1">
      <c r="A6" s="95" t="s">
        <v>2</v>
      </c>
      <c r="B6" s="93" t="s">
        <v>3</v>
      </c>
      <c r="C6" s="97" t="s">
        <v>4</v>
      </c>
      <c r="D6" s="98"/>
      <c r="E6" s="93" t="s">
        <v>5</v>
      </c>
      <c r="F6" s="10"/>
      <c r="G6" s="93" t="s">
        <v>6</v>
      </c>
      <c r="H6" s="10"/>
      <c r="I6" s="10"/>
      <c r="J6" s="93" t="s">
        <v>7</v>
      </c>
      <c r="K6" s="93" t="s">
        <v>8</v>
      </c>
      <c r="L6" s="12"/>
      <c r="M6" s="93" t="s">
        <v>209</v>
      </c>
      <c r="N6" s="90" t="s">
        <v>210</v>
      </c>
      <c r="O6" s="105"/>
      <c r="P6" s="93" t="s">
        <v>211</v>
      </c>
      <c r="Q6" s="106" t="s">
        <v>9</v>
      </c>
    </row>
    <row r="7" spans="1:17" ht="19.5" customHeight="1">
      <c r="A7" s="96"/>
      <c r="B7" s="94"/>
      <c r="C7" s="99"/>
      <c r="D7" s="100"/>
      <c r="E7" s="94"/>
      <c r="F7" s="92"/>
      <c r="G7" s="94"/>
      <c r="H7" s="92"/>
      <c r="I7" s="92"/>
      <c r="J7" s="94"/>
      <c r="K7" s="94"/>
      <c r="L7" s="91"/>
      <c r="M7" s="94"/>
      <c r="N7" s="91" t="s">
        <v>214</v>
      </c>
      <c r="O7" s="92" t="s">
        <v>213</v>
      </c>
      <c r="P7" s="94"/>
      <c r="Q7" s="107"/>
    </row>
    <row r="8" spans="1:17" ht="19.5" customHeight="1">
      <c r="A8" s="109">
        <v>1</v>
      </c>
      <c r="B8" s="110">
        <v>119</v>
      </c>
      <c r="C8" s="22" t="s">
        <v>134</v>
      </c>
      <c r="D8" s="111" t="s">
        <v>135</v>
      </c>
      <c r="E8" s="112" t="s">
        <v>136</v>
      </c>
      <c r="F8" s="113" t="s">
        <v>13</v>
      </c>
      <c r="G8" s="114" t="s">
        <v>14</v>
      </c>
      <c r="H8" s="112" t="s">
        <v>15</v>
      </c>
      <c r="I8" s="115" t="s">
        <v>16</v>
      </c>
      <c r="J8" s="113" t="s">
        <v>17</v>
      </c>
      <c r="K8" s="116" t="s">
        <v>137</v>
      </c>
      <c r="L8" s="24" t="s">
        <v>77</v>
      </c>
      <c r="M8" s="23">
        <v>17.4</v>
      </c>
      <c r="N8" s="24">
        <v>17</v>
      </c>
      <c r="O8" s="24">
        <v>46</v>
      </c>
      <c r="P8" s="103">
        <v>26.8</v>
      </c>
      <c r="Q8" s="101" t="s">
        <v>215</v>
      </c>
    </row>
    <row r="9" spans="1:17" ht="19.5" customHeight="1">
      <c r="A9" s="117">
        <f aca="true" t="shared" si="0" ref="A9:A34">A8+1</f>
        <v>2</v>
      </c>
      <c r="B9" s="118">
        <v>88</v>
      </c>
      <c r="C9" s="36" t="s">
        <v>138</v>
      </c>
      <c r="D9" s="119" t="s">
        <v>31</v>
      </c>
      <c r="E9" s="120" t="s">
        <v>139</v>
      </c>
      <c r="F9" s="121" t="s">
        <v>13</v>
      </c>
      <c r="G9" s="122" t="s">
        <v>14</v>
      </c>
      <c r="H9" s="120" t="s">
        <v>28</v>
      </c>
      <c r="I9" s="123" t="s">
        <v>16</v>
      </c>
      <c r="J9" s="121" t="s">
        <v>17</v>
      </c>
      <c r="K9" s="124" t="s">
        <v>137</v>
      </c>
      <c r="L9" s="33" t="s">
        <v>57</v>
      </c>
      <c r="M9" s="34">
        <v>16.5</v>
      </c>
      <c r="N9" s="24">
        <v>20</v>
      </c>
      <c r="O9" s="24">
        <v>41</v>
      </c>
      <c r="P9" s="103">
        <v>25.833333333333332</v>
      </c>
      <c r="Q9" s="101" t="s">
        <v>215</v>
      </c>
    </row>
    <row r="10" spans="1:17" ht="19.5" customHeight="1">
      <c r="A10" s="117">
        <f t="shared" si="0"/>
        <v>3</v>
      </c>
      <c r="B10" s="118">
        <v>170</v>
      </c>
      <c r="C10" s="36" t="s">
        <v>140</v>
      </c>
      <c r="D10" s="119" t="s">
        <v>141</v>
      </c>
      <c r="E10" s="120" t="s">
        <v>142</v>
      </c>
      <c r="F10" s="121" t="s">
        <v>143</v>
      </c>
      <c r="G10" s="122" t="s">
        <v>14</v>
      </c>
      <c r="H10" s="120" t="s">
        <v>28</v>
      </c>
      <c r="I10" s="123" t="s">
        <v>16</v>
      </c>
      <c r="J10" s="121" t="s">
        <v>17</v>
      </c>
      <c r="K10" s="124" t="s">
        <v>137</v>
      </c>
      <c r="L10" s="33" t="s">
        <v>57</v>
      </c>
      <c r="M10" s="34">
        <v>17.1</v>
      </c>
      <c r="N10" s="24">
        <v>17</v>
      </c>
      <c r="O10" s="24">
        <v>43</v>
      </c>
      <c r="P10" s="103">
        <v>25.7</v>
      </c>
      <c r="Q10" s="101" t="s">
        <v>215</v>
      </c>
    </row>
    <row r="11" spans="1:17" ht="19.5" customHeight="1">
      <c r="A11" s="117">
        <f t="shared" si="0"/>
        <v>4</v>
      </c>
      <c r="B11" s="118">
        <v>189</v>
      </c>
      <c r="C11" s="36" t="s">
        <v>144</v>
      </c>
      <c r="D11" s="119" t="s">
        <v>105</v>
      </c>
      <c r="E11" s="120" t="s">
        <v>145</v>
      </c>
      <c r="F11" s="121" t="s">
        <v>13</v>
      </c>
      <c r="G11" s="122" t="s">
        <v>14</v>
      </c>
      <c r="H11" s="120" t="s">
        <v>56</v>
      </c>
      <c r="I11" s="123" t="s">
        <v>16</v>
      </c>
      <c r="J11" s="121" t="s">
        <v>17</v>
      </c>
      <c r="K11" s="124" t="s">
        <v>137</v>
      </c>
      <c r="L11" s="33" t="s">
        <v>77</v>
      </c>
      <c r="M11" s="34">
        <v>17.5</v>
      </c>
      <c r="N11" s="24">
        <v>17</v>
      </c>
      <c r="O11" s="24">
        <v>42.5</v>
      </c>
      <c r="P11" s="103">
        <v>25.666666666666668</v>
      </c>
      <c r="Q11" s="101" t="s">
        <v>215</v>
      </c>
    </row>
    <row r="12" spans="1:17" ht="19.5" customHeight="1">
      <c r="A12" s="117">
        <f t="shared" si="0"/>
        <v>5</v>
      </c>
      <c r="B12" s="118">
        <v>35</v>
      </c>
      <c r="C12" s="36" t="s">
        <v>146</v>
      </c>
      <c r="D12" s="119" t="s">
        <v>147</v>
      </c>
      <c r="E12" s="120" t="s">
        <v>148</v>
      </c>
      <c r="F12" s="121" t="s">
        <v>13</v>
      </c>
      <c r="G12" s="122" t="s">
        <v>14</v>
      </c>
      <c r="H12" s="120" t="s">
        <v>15</v>
      </c>
      <c r="I12" s="123" t="s">
        <v>16</v>
      </c>
      <c r="J12" s="121" t="s">
        <v>17</v>
      </c>
      <c r="K12" s="124" t="s">
        <v>137</v>
      </c>
      <c r="L12" s="33" t="s">
        <v>77</v>
      </c>
      <c r="M12" s="34">
        <v>17.3</v>
      </c>
      <c r="N12" s="24">
        <v>19</v>
      </c>
      <c r="O12" s="24">
        <v>39.5</v>
      </c>
      <c r="P12" s="103">
        <v>25.266666666666666</v>
      </c>
      <c r="Q12" s="101" t="s">
        <v>215</v>
      </c>
    </row>
    <row r="13" spans="1:17" ht="19.5" customHeight="1">
      <c r="A13" s="117">
        <f t="shared" si="0"/>
        <v>6</v>
      </c>
      <c r="B13" s="118">
        <v>215</v>
      </c>
      <c r="C13" s="36" t="s">
        <v>149</v>
      </c>
      <c r="D13" s="119" t="s">
        <v>150</v>
      </c>
      <c r="E13" s="120" t="s">
        <v>151</v>
      </c>
      <c r="F13" s="121" t="s">
        <v>13</v>
      </c>
      <c r="G13" s="122" t="s">
        <v>14</v>
      </c>
      <c r="H13" s="120" t="s">
        <v>28</v>
      </c>
      <c r="I13" s="123" t="s">
        <v>16</v>
      </c>
      <c r="J13" s="121" t="s">
        <v>17</v>
      </c>
      <c r="K13" s="124" t="s">
        <v>137</v>
      </c>
      <c r="L13" s="33" t="s">
        <v>57</v>
      </c>
      <c r="M13" s="34">
        <v>17</v>
      </c>
      <c r="N13" s="24">
        <v>19</v>
      </c>
      <c r="O13" s="24">
        <v>39</v>
      </c>
      <c r="P13" s="103">
        <v>25</v>
      </c>
      <c r="Q13" s="101" t="s">
        <v>215</v>
      </c>
    </row>
    <row r="14" spans="1:17" ht="19.5" customHeight="1">
      <c r="A14" s="117">
        <f t="shared" si="0"/>
        <v>7</v>
      </c>
      <c r="B14" s="125">
        <v>17</v>
      </c>
      <c r="C14" s="74" t="s">
        <v>152</v>
      </c>
      <c r="D14" s="126" t="s">
        <v>50</v>
      </c>
      <c r="E14" s="127">
        <v>36135</v>
      </c>
      <c r="F14" s="128" t="s">
        <v>13</v>
      </c>
      <c r="G14" s="122" t="s">
        <v>153</v>
      </c>
      <c r="H14" s="129" t="s">
        <v>63</v>
      </c>
      <c r="I14" s="130" t="s">
        <v>16</v>
      </c>
      <c r="J14" s="131" t="s">
        <v>17</v>
      </c>
      <c r="K14" s="124" t="s">
        <v>137</v>
      </c>
      <c r="L14" s="74" t="s">
        <v>154</v>
      </c>
      <c r="M14" s="34">
        <v>16.5</v>
      </c>
      <c r="N14" s="24">
        <v>17</v>
      </c>
      <c r="O14" s="24">
        <v>41.5</v>
      </c>
      <c r="P14" s="103">
        <v>25</v>
      </c>
      <c r="Q14" s="101" t="s">
        <v>215</v>
      </c>
    </row>
    <row r="15" spans="1:17" ht="19.5" customHeight="1">
      <c r="A15" s="117">
        <f t="shared" si="0"/>
        <v>8</v>
      </c>
      <c r="B15" s="118">
        <v>66</v>
      </c>
      <c r="C15" s="36" t="s">
        <v>155</v>
      </c>
      <c r="D15" s="119" t="s">
        <v>156</v>
      </c>
      <c r="E15" s="120" t="s">
        <v>157</v>
      </c>
      <c r="F15" s="121" t="s">
        <v>13</v>
      </c>
      <c r="G15" s="122" t="s">
        <v>14</v>
      </c>
      <c r="H15" s="120" t="s">
        <v>28</v>
      </c>
      <c r="I15" s="123" t="s">
        <v>16</v>
      </c>
      <c r="J15" s="121" t="s">
        <v>42</v>
      </c>
      <c r="K15" s="124" t="s">
        <v>137</v>
      </c>
      <c r="L15" s="33" t="s">
        <v>57</v>
      </c>
      <c r="M15" s="34">
        <v>17.25</v>
      </c>
      <c r="N15" s="24">
        <v>19</v>
      </c>
      <c r="O15" s="24">
        <v>38</v>
      </c>
      <c r="P15" s="103">
        <v>24.75</v>
      </c>
      <c r="Q15" s="101" t="s">
        <v>215</v>
      </c>
    </row>
    <row r="16" spans="1:17" ht="19.5" customHeight="1">
      <c r="A16" s="117">
        <f t="shared" si="0"/>
        <v>9</v>
      </c>
      <c r="B16" s="118">
        <v>101</v>
      </c>
      <c r="C16" s="36" t="s">
        <v>149</v>
      </c>
      <c r="D16" s="119" t="s">
        <v>31</v>
      </c>
      <c r="E16" s="120" t="s">
        <v>158</v>
      </c>
      <c r="F16" s="121" t="s">
        <v>13</v>
      </c>
      <c r="G16" s="122" t="s">
        <v>14</v>
      </c>
      <c r="H16" s="120" t="s">
        <v>15</v>
      </c>
      <c r="I16" s="123" t="s">
        <v>16</v>
      </c>
      <c r="J16" s="121" t="s">
        <v>17</v>
      </c>
      <c r="K16" s="124" t="s">
        <v>137</v>
      </c>
      <c r="L16" s="33" t="s">
        <v>77</v>
      </c>
      <c r="M16" s="34">
        <v>16.6</v>
      </c>
      <c r="N16" s="24">
        <v>17</v>
      </c>
      <c r="O16" s="24">
        <v>39</v>
      </c>
      <c r="P16" s="103">
        <v>24.2</v>
      </c>
      <c r="Q16" s="101" t="s">
        <v>215</v>
      </c>
    </row>
    <row r="17" spans="1:17" ht="19.5" customHeight="1">
      <c r="A17" s="117">
        <f t="shared" si="0"/>
        <v>10</v>
      </c>
      <c r="B17" s="118">
        <v>213</v>
      </c>
      <c r="C17" s="36" t="s">
        <v>159</v>
      </c>
      <c r="D17" s="119" t="s">
        <v>160</v>
      </c>
      <c r="E17" s="120" t="s">
        <v>161</v>
      </c>
      <c r="F17" s="121" t="s">
        <v>13</v>
      </c>
      <c r="G17" s="122" t="s">
        <v>14</v>
      </c>
      <c r="H17" s="120" t="s">
        <v>63</v>
      </c>
      <c r="I17" s="123" t="s">
        <v>16</v>
      </c>
      <c r="J17" s="121" t="s">
        <v>17</v>
      </c>
      <c r="K17" s="124" t="s">
        <v>137</v>
      </c>
      <c r="L17" s="33" t="s">
        <v>77</v>
      </c>
      <c r="M17" s="34">
        <v>18.1</v>
      </c>
      <c r="N17" s="24">
        <v>19</v>
      </c>
      <c r="O17" s="24">
        <v>34.5</v>
      </c>
      <c r="P17" s="103">
        <v>23.866666666666664</v>
      </c>
      <c r="Q17" s="101" t="s">
        <v>215</v>
      </c>
    </row>
    <row r="18" spans="1:17" ht="19.5" customHeight="1">
      <c r="A18" s="117">
        <f t="shared" si="0"/>
        <v>11</v>
      </c>
      <c r="B18" s="118">
        <v>167</v>
      </c>
      <c r="C18" s="36" t="s">
        <v>162</v>
      </c>
      <c r="D18" s="119" t="s">
        <v>141</v>
      </c>
      <c r="E18" s="120" t="s">
        <v>163</v>
      </c>
      <c r="F18" s="121" t="s">
        <v>13</v>
      </c>
      <c r="G18" s="122" t="s">
        <v>14</v>
      </c>
      <c r="H18" s="120" t="s">
        <v>15</v>
      </c>
      <c r="I18" s="123" t="s">
        <v>16</v>
      </c>
      <c r="J18" s="121" t="s">
        <v>17</v>
      </c>
      <c r="K18" s="124" t="s">
        <v>137</v>
      </c>
      <c r="L18" s="33" t="s">
        <v>77</v>
      </c>
      <c r="M18" s="34">
        <v>17.25</v>
      </c>
      <c r="N18" s="24">
        <v>15</v>
      </c>
      <c r="O18" s="24">
        <v>38.5</v>
      </c>
      <c r="P18" s="103">
        <v>23.583333333333332</v>
      </c>
      <c r="Q18" s="101"/>
    </row>
    <row r="19" spans="1:17" ht="19.5" customHeight="1">
      <c r="A19" s="117">
        <f t="shared" si="0"/>
        <v>12</v>
      </c>
      <c r="B19" s="118">
        <v>3</v>
      </c>
      <c r="C19" s="36" t="s">
        <v>164</v>
      </c>
      <c r="D19" s="119" t="s">
        <v>50</v>
      </c>
      <c r="E19" s="120" t="s">
        <v>165</v>
      </c>
      <c r="F19" s="121" t="s">
        <v>13</v>
      </c>
      <c r="G19" s="122" t="s">
        <v>14</v>
      </c>
      <c r="H19" s="120" t="s">
        <v>87</v>
      </c>
      <c r="I19" s="123" t="s">
        <v>16</v>
      </c>
      <c r="J19" s="121" t="s">
        <v>42</v>
      </c>
      <c r="K19" s="124" t="s">
        <v>137</v>
      </c>
      <c r="L19" s="33" t="s">
        <v>77</v>
      </c>
      <c r="M19" s="34">
        <v>16.5</v>
      </c>
      <c r="N19" s="24">
        <v>14</v>
      </c>
      <c r="O19" s="24">
        <v>39.5</v>
      </c>
      <c r="P19" s="103">
        <v>23.333333333333332</v>
      </c>
      <c r="Q19" s="101"/>
    </row>
    <row r="20" spans="1:17" ht="19.5" customHeight="1">
      <c r="A20" s="117">
        <f t="shared" si="0"/>
        <v>13</v>
      </c>
      <c r="B20" s="118">
        <v>187</v>
      </c>
      <c r="C20" s="36" t="s">
        <v>166</v>
      </c>
      <c r="D20" s="119" t="s">
        <v>118</v>
      </c>
      <c r="E20" s="120" t="s">
        <v>167</v>
      </c>
      <c r="F20" s="121" t="s">
        <v>13</v>
      </c>
      <c r="G20" s="122" t="s">
        <v>14</v>
      </c>
      <c r="H20" s="120" t="s">
        <v>23</v>
      </c>
      <c r="I20" s="123" t="s">
        <v>16</v>
      </c>
      <c r="J20" s="121" t="s">
        <v>17</v>
      </c>
      <c r="K20" s="124" t="s">
        <v>137</v>
      </c>
      <c r="L20" s="33" t="s">
        <v>57</v>
      </c>
      <c r="M20" s="34">
        <v>18.25</v>
      </c>
      <c r="N20" s="24">
        <v>18</v>
      </c>
      <c r="O20" s="24">
        <v>33.5</v>
      </c>
      <c r="P20" s="103">
        <v>23.25</v>
      </c>
      <c r="Q20" s="101"/>
    </row>
    <row r="21" spans="1:17" ht="19.5" customHeight="1">
      <c r="A21" s="117">
        <f t="shared" si="0"/>
        <v>14</v>
      </c>
      <c r="B21" s="118">
        <v>56</v>
      </c>
      <c r="C21" s="36" t="s">
        <v>168</v>
      </c>
      <c r="D21" s="119" t="s">
        <v>169</v>
      </c>
      <c r="E21" s="120" t="s">
        <v>170</v>
      </c>
      <c r="F21" s="121" t="s">
        <v>13</v>
      </c>
      <c r="G21" s="122" t="s">
        <v>14</v>
      </c>
      <c r="H21" s="120" t="s">
        <v>56</v>
      </c>
      <c r="I21" s="123" t="s">
        <v>16</v>
      </c>
      <c r="J21" s="121" t="s">
        <v>17</v>
      </c>
      <c r="K21" s="124" t="s">
        <v>137</v>
      </c>
      <c r="L21" s="33" t="s">
        <v>77</v>
      </c>
      <c r="M21" s="34">
        <v>17.25</v>
      </c>
      <c r="N21" s="24">
        <v>17</v>
      </c>
      <c r="O21" s="24">
        <v>35</v>
      </c>
      <c r="P21" s="103">
        <v>23.083333333333332</v>
      </c>
      <c r="Q21" s="101"/>
    </row>
    <row r="22" spans="1:17" ht="19.5" customHeight="1">
      <c r="A22" s="117">
        <f t="shared" si="0"/>
        <v>15</v>
      </c>
      <c r="B22" s="118">
        <v>185</v>
      </c>
      <c r="C22" s="36" t="s">
        <v>171</v>
      </c>
      <c r="D22" s="119" t="s">
        <v>172</v>
      </c>
      <c r="E22" s="120" t="s">
        <v>173</v>
      </c>
      <c r="F22" s="121" t="s">
        <v>13</v>
      </c>
      <c r="G22" s="122" t="s">
        <v>14</v>
      </c>
      <c r="H22" s="120" t="s">
        <v>15</v>
      </c>
      <c r="I22" s="123" t="s">
        <v>16</v>
      </c>
      <c r="J22" s="121" t="s">
        <v>17</v>
      </c>
      <c r="K22" s="124" t="s">
        <v>137</v>
      </c>
      <c r="L22" s="33" t="s">
        <v>77</v>
      </c>
      <c r="M22" s="34">
        <v>16.8</v>
      </c>
      <c r="N22" s="24">
        <v>16</v>
      </c>
      <c r="O22" s="24">
        <v>35</v>
      </c>
      <c r="P22" s="103">
        <v>22.6</v>
      </c>
      <c r="Q22" s="101"/>
    </row>
    <row r="23" spans="1:17" ht="19.5" customHeight="1">
      <c r="A23" s="117">
        <f t="shared" si="0"/>
        <v>16</v>
      </c>
      <c r="B23" s="118">
        <v>179</v>
      </c>
      <c r="C23" s="36" t="s">
        <v>174</v>
      </c>
      <c r="D23" s="119" t="s">
        <v>172</v>
      </c>
      <c r="E23" s="120" t="s">
        <v>175</v>
      </c>
      <c r="F23" s="121" t="s">
        <v>13</v>
      </c>
      <c r="G23" s="122" t="s">
        <v>14</v>
      </c>
      <c r="H23" s="120" t="s">
        <v>23</v>
      </c>
      <c r="I23" s="123" t="s">
        <v>16</v>
      </c>
      <c r="J23" s="121" t="s">
        <v>17</v>
      </c>
      <c r="K23" s="124" t="s">
        <v>137</v>
      </c>
      <c r="L23" s="33" t="s">
        <v>57</v>
      </c>
      <c r="M23" s="34">
        <v>16.25</v>
      </c>
      <c r="N23" s="24">
        <v>14</v>
      </c>
      <c r="O23" s="24">
        <v>37.5</v>
      </c>
      <c r="P23" s="103">
        <v>22.583333333333332</v>
      </c>
      <c r="Q23" s="101"/>
    </row>
    <row r="24" spans="1:17" ht="19.5" customHeight="1">
      <c r="A24" s="117">
        <f t="shared" si="0"/>
        <v>17</v>
      </c>
      <c r="B24" s="118">
        <v>15</v>
      </c>
      <c r="C24" s="74" t="s">
        <v>176</v>
      </c>
      <c r="D24" s="126" t="s">
        <v>50</v>
      </c>
      <c r="E24" s="127">
        <v>35927</v>
      </c>
      <c r="F24" s="121" t="s">
        <v>13</v>
      </c>
      <c r="G24" s="122" t="s">
        <v>153</v>
      </c>
      <c r="H24" s="129" t="s">
        <v>63</v>
      </c>
      <c r="I24" s="130" t="s">
        <v>16</v>
      </c>
      <c r="J24" s="131" t="s">
        <v>17</v>
      </c>
      <c r="K24" s="124" t="s">
        <v>137</v>
      </c>
      <c r="L24" s="74" t="s">
        <v>154</v>
      </c>
      <c r="M24" s="34">
        <v>16.6</v>
      </c>
      <c r="N24" s="24">
        <v>15</v>
      </c>
      <c r="O24" s="24">
        <v>35</v>
      </c>
      <c r="P24" s="103">
        <v>22.2</v>
      </c>
      <c r="Q24" s="101"/>
    </row>
    <row r="25" spans="1:17" ht="19.5" customHeight="1">
      <c r="A25" s="117">
        <f t="shared" si="0"/>
        <v>18</v>
      </c>
      <c r="B25" s="118">
        <v>146</v>
      </c>
      <c r="C25" s="42" t="s">
        <v>177</v>
      </c>
      <c r="D25" s="132" t="s">
        <v>178</v>
      </c>
      <c r="E25" s="133" t="s">
        <v>179</v>
      </c>
      <c r="F25" s="134" t="s">
        <v>13</v>
      </c>
      <c r="G25" s="124" t="s">
        <v>180</v>
      </c>
      <c r="H25" s="124" t="s">
        <v>15</v>
      </c>
      <c r="I25" s="135" t="s">
        <v>16</v>
      </c>
      <c r="J25" s="121" t="s">
        <v>17</v>
      </c>
      <c r="K25" s="124" t="s">
        <v>137</v>
      </c>
      <c r="L25" s="42" t="s">
        <v>181</v>
      </c>
      <c r="M25" s="34">
        <v>16.6</v>
      </c>
      <c r="N25" s="24">
        <v>13</v>
      </c>
      <c r="O25" s="24">
        <v>35.5</v>
      </c>
      <c r="P25" s="103">
        <v>21.7</v>
      </c>
      <c r="Q25" s="101"/>
    </row>
    <row r="26" spans="1:17" ht="19.5" customHeight="1">
      <c r="A26" s="117">
        <f t="shared" si="0"/>
        <v>19</v>
      </c>
      <c r="B26" s="118">
        <v>62</v>
      </c>
      <c r="C26" s="36" t="s">
        <v>182</v>
      </c>
      <c r="D26" s="119" t="s">
        <v>183</v>
      </c>
      <c r="E26" s="120" t="s">
        <v>184</v>
      </c>
      <c r="F26" s="121" t="s">
        <v>13</v>
      </c>
      <c r="G26" s="122" t="s">
        <v>14</v>
      </c>
      <c r="H26" s="120" t="s">
        <v>15</v>
      </c>
      <c r="I26" s="123" t="s">
        <v>16</v>
      </c>
      <c r="J26" s="121" t="s">
        <v>42</v>
      </c>
      <c r="K26" s="124" t="s">
        <v>137</v>
      </c>
      <c r="L26" s="33" t="s">
        <v>77</v>
      </c>
      <c r="M26" s="34">
        <v>17.25</v>
      </c>
      <c r="N26" s="24">
        <v>17</v>
      </c>
      <c r="O26" s="24">
        <v>30</v>
      </c>
      <c r="P26" s="103">
        <v>21.416666666666668</v>
      </c>
      <c r="Q26" s="101"/>
    </row>
    <row r="27" spans="1:17" ht="19.5" customHeight="1">
      <c r="A27" s="117">
        <f t="shared" si="0"/>
        <v>20</v>
      </c>
      <c r="B27" s="118">
        <v>6</v>
      </c>
      <c r="C27" s="33" t="s">
        <v>185</v>
      </c>
      <c r="D27" s="132" t="s">
        <v>50</v>
      </c>
      <c r="E27" s="122" t="s">
        <v>186</v>
      </c>
      <c r="F27" s="134" t="s">
        <v>13</v>
      </c>
      <c r="G27" s="122" t="s">
        <v>125</v>
      </c>
      <c r="H27" s="122" t="s">
        <v>23</v>
      </c>
      <c r="I27" s="136" t="s">
        <v>16</v>
      </c>
      <c r="J27" s="34" t="s">
        <v>17</v>
      </c>
      <c r="K27" s="124" t="s">
        <v>137</v>
      </c>
      <c r="L27" s="33" t="s">
        <v>187</v>
      </c>
      <c r="M27" s="34">
        <v>16.5</v>
      </c>
      <c r="N27" s="24">
        <v>6</v>
      </c>
      <c r="O27" s="24">
        <v>41.5</v>
      </c>
      <c r="P27" s="103">
        <v>21.333333333333332</v>
      </c>
      <c r="Q27" s="101"/>
    </row>
    <row r="28" spans="1:17" ht="19.5" customHeight="1">
      <c r="A28" s="117">
        <f t="shared" si="0"/>
        <v>21</v>
      </c>
      <c r="B28" s="118">
        <v>29</v>
      </c>
      <c r="C28" s="36" t="s">
        <v>188</v>
      </c>
      <c r="D28" s="119" t="s">
        <v>50</v>
      </c>
      <c r="E28" s="120" t="s">
        <v>189</v>
      </c>
      <c r="F28" s="121" t="s">
        <v>13</v>
      </c>
      <c r="G28" s="122" t="s">
        <v>14</v>
      </c>
      <c r="H28" s="120" t="s">
        <v>15</v>
      </c>
      <c r="I28" s="123" t="s">
        <v>16</v>
      </c>
      <c r="J28" s="121" t="s">
        <v>17</v>
      </c>
      <c r="K28" s="124" t="s">
        <v>137</v>
      </c>
      <c r="L28" s="33" t="s">
        <v>77</v>
      </c>
      <c r="M28" s="34">
        <v>16.7</v>
      </c>
      <c r="N28" s="24">
        <v>16</v>
      </c>
      <c r="O28" s="24">
        <v>31</v>
      </c>
      <c r="P28" s="103">
        <v>21.233333333333334</v>
      </c>
      <c r="Q28" s="101"/>
    </row>
    <row r="29" spans="1:17" ht="19.5" customHeight="1">
      <c r="A29" s="117">
        <f t="shared" si="0"/>
        <v>22</v>
      </c>
      <c r="B29" s="118">
        <v>9</v>
      </c>
      <c r="C29" s="42" t="s">
        <v>190</v>
      </c>
      <c r="D29" s="132" t="s">
        <v>191</v>
      </c>
      <c r="E29" s="133" t="s">
        <v>192</v>
      </c>
      <c r="F29" s="134" t="s">
        <v>13</v>
      </c>
      <c r="G29" s="124" t="s">
        <v>180</v>
      </c>
      <c r="H29" s="124" t="s">
        <v>15</v>
      </c>
      <c r="I29" s="135" t="s">
        <v>16</v>
      </c>
      <c r="J29" s="121" t="s">
        <v>17</v>
      </c>
      <c r="K29" s="124" t="s">
        <v>137</v>
      </c>
      <c r="L29" s="42" t="s">
        <v>181</v>
      </c>
      <c r="M29" s="34">
        <v>16.5</v>
      </c>
      <c r="N29" s="24">
        <v>15</v>
      </c>
      <c r="O29" s="24">
        <v>31.5</v>
      </c>
      <c r="P29" s="103">
        <v>21</v>
      </c>
      <c r="Q29" s="101"/>
    </row>
    <row r="30" spans="1:17" ht="19.5" customHeight="1">
      <c r="A30" s="117">
        <f t="shared" si="0"/>
        <v>23</v>
      </c>
      <c r="B30" s="118">
        <v>71</v>
      </c>
      <c r="C30" s="33" t="s">
        <v>193</v>
      </c>
      <c r="D30" s="132" t="s">
        <v>194</v>
      </c>
      <c r="E30" s="137">
        <v>35809</v>
      </c>
      <c r="F30" s="34" t="s">
        <v>13</v>
      </c>
      <c r="G30" s="122" t="s">
        <v>111</v>
      </c>
      <c r="H30" s="122" t="s">
        <v>87</v>
      </c>
      <c r="I30" s="135" t="s">
        <v>16</v>
      </c>
      <c r="J30" s="128" t="s">
        <v>42</v>
      </c>
      <c r="K30" s="124" t="s">
        <v>137</v>
      </c>
      <c r="L30" s="42" t="s">
        <v>195</v>
      </c>
      <c r="M30" s="34">
        <v>17.4</v>
      </c>
      <c r="N30" s="24">
        <v>12</v>
      </c>
      <c r="O30" s="24">
        <v>32.5</v>
      </c>
      <c r="P30" s="103">
        <v>20.633333333333333</v>
      </c>
      <c r="Q30" s="101"/>
    </row>
    <row r="31" spans="1:17" ht="19.5" customHeight="1">
      <c r="A31" s="117">
        <f t="shared" si="0"/>
        <v>24</v>
      </c>
      <c r="B31" s="118">
        <v>95</v>
      </c>
      <c r="C31" s="74" t="s">
        <v>196</v>
      </c>
      <c r="D31" s="126" t="s">
        <v>31</v>
      </c>
      <c r="E31" s="127">
        <v>36051</v>
      </c>
      <c r="F31" s="131" t="s">
        <v>197</v>
      </c>
      <c r="G31" s="122" t="s">
        <v>153</v>
      </c>
      <c r="H31" s="129" t="s">
        <v>63</v>
      </c>
      <c r="I31" s="130" t="s">
        <v>16</v>
      </c>
      <c r="J31" s="131" t="s">
        <v>17</v>
      </c>
      <c r="K31" s="124" t="s">
        <v>137</v>
      </c>
      <c r="L31" s="74" t="s">
        <v>154</v>
      </c>
      <c r="M31" s="34">
        <v>16.4</v>
      </c>
      <c r="N31" s="24">
        <v>11</v>
      </c>
      <c r="O31" s="24">
        <v>33.5</v>
      </c>
      <c r="P31" s="103">
        <v>20.3</v>
      </c>
      <c r="Q31" s="101"/>
    </row>
    <row r="32" spans="1:17" ht="19.5" customHeight="1">
      <c r="A32" s="117">
        <f t="shared" si="0"/>
        <v>25</v>
      </c>
      <c r="B32" s="118">
        <v>59</v>
      </c>
      <c r="C32" s="36" t="s">
        <v>198</v>
      </c>
      <c r="D32" s="119" t="s">
        <v>169</v>
      </c>
      <c r="E32" s="120" t="s">
        <v>199</v>
      </c>
      <c r="F32" s="121" t="s">
        <v>13</v>
      </c>
      <c r="G32" s="122" t="s">
        <v>14</v>
      </c>
      <c r="H32" s="120" t="s">
        <v>56</v>
      </c>
      <c r="I32" s="123" t="s">
        <v>16</v>
      </c>
      <c r="J32" s="121" t="s">
        <v>17</v>
      </c>
      <c r="K32" s="124" t="s">
        <v>137</v>
      </c>
      <c r="L32" s="33" t="s">
        <v>77</v>
      </c>
      <c r="M32" s="34">
        <v>16.75</v>
      </c>
      <c r="N32" s="24">
        <v>3</v>
      </c>
      <c r="O32" s="24">
        <v>38.5</v>
      </c>
      <c r="P32" s="103">
        <v>19.416666666666668</v>
      </c>
      <c r="Q32" s="101"/>
    </row>
    <row r="33" spans="1:17" ht="19.5" customHeight="1">
      <c r="A33" s="117">
        <f t="shared" si="0"/>
        <v>26</v>
      </c>
      <c r="B33" s="118">
        <v>203</v>
      </c>
      <c r="C33" s="33" t="s">
        <v>200</v>
      </c>
      <c r="D33" s="132" t="s">
        <v>11</v>
      </c>
      <c r="E33" s="137">
        <v>35875</v>
      </c>
      <c r="F33" s="34" t="s">
        <v>13</v>
      </c>
      <c r="G33" s="122" t="s">
        <v>111</v>
      </c>
      <c r="H33" s="122" t="s">
        <v>87</v>
      </c>
      <c r="I33" s="135" t="s">
        <v>16</v>
      </c>
      <c r="J33" s="128" t="s">
        <v>17</v>
      </c>
      <c r="K33" s="124" t="s">
        <v>137</v>
      </c>
      <c r="L33" s="42" t="s">
        <v>195</v>
      </c>
      <c r="M33" s="34">
        <v>17</v>
      </c>
      <c r="N33" s="24">
        <v>10</v>
      </c>
      <c r="O33" s="24">
        <v>30.5</v>
      </c>
      <c r="P33" s="103">
        <v>19.166666666666668</v>
      </c>
      <c r="Q33" s="101"/>
    </row>
    <row r="34" spans="1:17" ht="19.5" customHeight="1" thickBot="1">
      <c r="A34" s="138">
        <f t="shared" si="0"/>
        <v>27</v>
      </c>
      <c r="B34" s="139">
        <v>80</v>
      </c>
      <c r="C34" s="76" t="s">
        <v>201</v>
      </c>
      <c r="D34" s="140" t="s">
        <v>21</v>
      </c>
      <c r="E34" s="141">
        <v>36058</v>
      </c>
      <c r="F34" s="142" t="s">
        <v>202</v>
      </c>
      <c r="G34" s="143" t="s">
        <v>203</v>
      </c>
      <c r="H34" s="143" t="s">
        <v>15</v>
      </c>
      <c r="I34" s="144" t="s">
        <v>16</v>
      </c>
      <c r="J34" s="142" t="s">
        <v>17</v>
      </c>
      <c r="K34" s="143" t="s">
        <v>137</v>
      </c>
      <c r="L34" s="76" t="s">
        <v>19</v>
      </c>
      <c r="M34" s="77">
        <v>16.6</v>
      </c>
      <c r="N34" s="78">
        <v>7</v>
      </c>
      <c r="O34" s="78">
        <v>30</v>
      </c>
      <c r="P34" s="104">
        <v>17.866666666666667</v>
      </c>
      <c r="Q34" s="102"/>
    </row>
    <row r="35" ht="17.25" thickTop="1"/>
    <row r="36" spans="1:11" ht="18.75">
      <c r="A36" s="108" t="s">
        <v>219</v>
      </c>
      <c r="B36" s="108"/>
      <c r="C36" s="108"/>
      <c r="D36" s="108"/>
      <c r="E36" s="108"/>
      <c r="F36" s="108"/>
      <c r="G36" s="108"/>
      <c r="H36" s="81"/>
      <c r="I36" s="81"/>
      <c r="J36" s="81">
        <v>27</v>
      </c>
      <c r="K36" s="4"/>
    </row>
    <row r="37" spans="1:11" ht="18.75">
      <c r="A37" s="146" t="s">
        <v>216</v>
      </c>
      <c r="B37" s="146"/>
      <c r="C37" s="146"/>
      <c r="D37" s="146"/>
      <c r="E37" s="146"/>
      <c r="F37" s="146"/>
      <c r="G37" s="146"/>
      <c r="H37" s="81"/>
      <c r="I37" s="84" t="e">
        <f>F37/F36*100</f>
        <v>#DIV/0!</v>
      </c>
      <c r="J37" s="81">
        <v>10</v>
      </c>
      <c r="K37" s="4"/>
    </row>
    <row r="38" spans="2:12" ht="18.75">
      <c r="B38" s="83"/>
      <c r="D38" s="82"/>
      <c r="E38" s="2"/>
      <c r="G38" s="82"/>
      <c r="J38" s="2"/>
      <c r="L38" s="85" t="s">
        <v>205</v>
      </c>
    </row>
    <row r="39" spans="2:10" ht="18.75">
      <c r="B39" s="83"/>
      <c r="D39" s="82"/>
      <c r="E39" s="2"/>
      <c r="G39" s="82"/>
      <c r="J39" s="2"/>
    </row>
    <row r="40" spans="2:10" ht="18.75">
      <c r="B40" s="83"/>
      <c r="D40" s="82"/>
      <c r="E40" s="2"/>
      <c r="G40" s="82"/>
      <c r="J40" s="85" t="s">
        <v>217</v>
      </c>
    </row>
    <row r="41" spans="2:16" ht="18.75">
      <c r="B41" s="83"/>
      <c r="D41" s="82"/>
      <c r="E41" s="2"/>
      <c r="G41" s="82"/>
      <c r="J41" s="3" t="s">
        <v>206</v>
      </c>
      <c r="K41" s="3"/>
      <c r="L41" s="3"/>
      <c r="M41" s="3"/>
      <c r="N41" s="3"/>
      <c r="O41" s="86"/>
      <c r="P41" s="86"/>
    </row>
    <row r="42" spans="2:16" ht="18.75">
      <c r="B42" s="83"/>
      <c r="D42" s="82"/>
      <c r="E42" s="2"/>
      <c r="G42" s="82"/>
      <c r="M42" s="5"/>
      <c r="N42" s="5"/>
      <c r="O42" s="5"/>
      <c r="P42" s="5"/>
    </row>
    <row r="43" spans="2:16" ht="16.5">
      <c r="B43" s="83"/>
      <c r="C43" s="79"/>
      <c r="E43" s="2"/>
      <c r="G43" s="80"/>
      <c r="J43" s="87"/>
      <c r="K43" s="167" t="s">
        <v>207</v>
      </c>
      <c r="L43" s="167"/>
      <c r="M43" s="167"/>
      <c r="N43" s="87"/>
      <c r="O43" s="87"/>
      <c r="P43" s="87"/>
    </row>
    <row r="44" spans="2:16" ht="16.5">
      <c r="B44" s="83"/>
      <c r="C44" s="79"/>
      <c r="E44" s="2"/>
      <c r="G44" s="80"/>
      <c r="M44" s="5"/>
      <c r="N44" s="5"/>
      <c r="O44" s="5"/>
      <c r="P44" s="5"/>
    </row>
    <row r="45" spans="2:16" ht="16.5">
      <c r="B45" s="83"/>
      <c r="E45" s="2"/>
      <c r="F45" s="80"/>
      <c r="M45" s="5"/>
      <c r="N45" s="5"/>
      <c r="O45" s="5"/>
      <c r="P45" s="5"/>
    </row>
    <row r="46" spans="10:16" ht="18.75">
      <c r="J46" s="6" t="s">
        <v>208</v>
      </c>
      <c r="K46" s="6"/>
      <c r="L46" s="6"/>
      <c r="M46" s="6"/>
      <c r="N46" s="6"/>
      <c r="O46" s="88"/>
      <c r="P46" s="88"/>
    </row>
  </sheetData>
  <mergeCells count="19">
    <mergeCell ref="Q6:Q7"/>
    <mergeCell ref="A37:G37"/>
    <mergeCell ref="A36:G36"/>
    <mergeCell ref="K43:M43"/>
    <mergeCell ref="B6:B7"/>
    <mergeCell ref="A6:A7"/>
    <mergeCell ref="C6:D7"/>
    <mergeCell ref="P6:P7"/>
    <mergeCell ref="J41:N41"/>
    <mergeCell ref="J46:N46"/>
    <mergeCell ref="A1:R1"/>
    <mergeCell ref="A2:R2"/>
    <mergeCell ref="A4:Q4"/>
    <mergeCell ref="N6:O6"/>
    <mergeCell ref="K6:K7"/>
    <mergeCell ref="M6:M7"/>
    <mergeCell ref="J6:J7"/>
    <mergeCell ref="G6:G7"/>
    <mergeCell ref="E6:E7"/>
  </mergeCells>
  <printOptions/>
  <pageMargins left="0.58" right="0.16" top="0.25" bottom="0.27" header="0.2" footer="0.2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2013-01-21T01:46:00Z</cp:lastPrinted>
  <dcterms:created xsi:type="dcterms:W3CDTF">2013-01-21T01:22:02Z</dcterms:created>
  <dcterms:modified xsi:type="dcterms:W3CDTF">2013-01-21T02:27:16Z</dcterms:modified>
  <cp:category/>
  <cp:version/>
  <cp:contentType/>
  <cp:contentStatus/>
</cp:coreProperties>
</file>